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ms-excel.sheet.macroEnabled.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codeName="{51196F13-6AD0-C1B8-E2B4-A1F9AE17003E}"/>
  <workbookPr codeName="ThisWorkbook"/>
  <mc:AlternateContent xmlns:mc="http://schemas.openxmlformats.org/markup-compatibility/2006">
    <mc:Choice Requires="x15">
      <x15ac:absPath xmlns:x15ac="http://schemas.microsoft.com/office/spreadsheetml/2010/11/ac" url="C:\Users\DDO\Downloads\"/>
    </mc:Choice>
  </mc:AlternateContent>
  <bookViews>
    <workbookView xWindow="0" yWindow="0" windowWidth="23040" windowHeight="9072"/>
  </bookViews>
  <sheets>
    <sheet name="Hoja1" sheetId="1" r:id="rId1"/>
  </sheets>
  <definedNames>
    <definedName name="_xlnm.Print_Area" localSheetId="0">Hoja1!$A$6:$F$106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1" l="1"/>
  <c r="D102" i="1" l="1"/>
  <c r="E102" i="1" s="1"/>
  <c r="D103" i="1"/>
  <c r="E103" i="1" s="1"/>
  <c r="D104" i="1"/>
  <c r="E104" i="1" s="1"/>
  <c r="D101" i="1"/>
  <c r="E101" i="1" s="1"/>
  <c r="D92" i="1"/>
  <c r="D93" i="1"/>
  <c r="E93" i="1" s="1"/>
  <c r="D94" i="1"/>
  <c r="E94" i="1" s="1"/>
  <c r="D95" i="1"/>
  <c r="E95" i="1" s="1"/>
  <c r="D96" i="1"/>
  <c r="E96" i="1" s="1"/>
  <c r="D97" i="1"/>
  <c r="E97" i="1" s="1"/>
  <c r="E92" i="1"/>
  <c r="D89" i="1"/>
  <c r="E89" i="1" s="1"/>
  <c r="D90" i="1"/>
  <c r="E90" i="1" s="1"/>
  <c r="D91" i="1"/>
  <c r="E91" i="1" s="1"/>
  <c r="D88" i="1"/>
  <c r="E88" i="1" s="1"/>
  <c r="D74" i="1"/>
  <c r="E74" i="1" s="1"/>
  <c r="D75" i="1"/>
  <c r="E75" i="1" s="1"/>
  <c r="D76" i="1"/>
  <c r="E76" i="1" s="1"/>
  <c r="D77" i="1"/>
  <c r="E77" i="1" s="1"/>
  <c r="D78" i="1"/>
  <c r="E78" i="1" s="1"/>
  <c r="D79" i="1"/>
  <c r="E79" i="1" s="1"/>
  <c r="D80" i="1"/>
  <c r="E80" i="1" s="1"/>
  <c r="D81" i="1"/>
  <c r="E81" i="1" s="1"/>
  <c r="D82" i="1"/>
  <c r="E82" i="1" s="1"/>
  <c r="D83" i="1"/>
  <c r="E83" i="1" s="1"/>
  <c r="D84" i="1"/>
  <c r="E84" i="1" s="1"/>
  <c r="D73" i="1"/>
  <c r="E73" i="1" s="1"/>
  <c r="D54" i="1"/>
  <c r="E54" i="1" s="1"/>
  <c r="D55" i="1"/>
  <c r="E55" i="1" s="1"/>
  <c r="D56" i="1"/>
  <c r="E56" i="1" s="1"/>
  <c r="D57" i="1"/>
  <c r="E57" i="1" s="1"/>
  <c r="D58" i="1"/>
  <c r="E58" i="1" s="1"/>
  <c r="D59" i="1"/>
  <c r="E59" i="1" s="1"/>
  <c r="D60" i="1"/>
  <c r="E60" i="1" s="1"/>
  <c r="D61" i="1"/>
  <c r="E61" i="1" s="1"/>
  <c r="D62" i="1"/>
  <c r="E62" i="1" s="1"/>
  <c r="D63" i="1"/>
  <c r="E63" i="1" s="1"/>
  <c r="D64" i="1"/>
  <c r="E64" i="1" s="1"/>
  <c r="D65" i="1"/>
  <c r="E65" i="1" s="1"/>
  <c r="D66" i="1"/>
  <c r="E66" i="1" s="1"/>
  <c r="D67" i="1"/>
  <c r="E67" i="1" s="1"/>
  <c r="D68" i="1"/>
  <c r="E68" i="1" s="1"/>
  <c r="D69" i="1"/>
  <c r="E69" i="1" s="1"/>
  <c r="D53" i="1"/>
  <c r="E53" i="1" s="1"/>
  <c r="D29" i="1"/>
  <c r="D30" i="1"/>
  <c r="D31" i="1"/>
  <c r="D32" i="1"/>
  <c r="D33" i="1"/>
  <c r="D34" i="1"/>
  <c r="D35" i="1"/>
  <c r="D36" i="1"/>
  <c r="D37" i="1"/>
  <c r="D38" i="1"/>
  <c r="D39" i="1"/>
  <c r="D40" i="1"/>
  <c r="D41" i="1"/>
  <c r="D42" i="1"/>
  <c r="D43" i="1"/>
  <c r="D44" i="1"/>
  <c r="D45" i="1"/>
  <c r="D46" i="1"/>
  <c r="D47" i="1"/>
  <c r="D48" i="1"/>
  <c r="D49" i="1"/>
  <c r="D28" i="1"/>
  <c r="E27" i="1"/>
  <c r="E28" i="1" l="1"/>
  <c r="E30" i="1"/>
  <c r="E31" i="1"/>
  <c r="E32" i="1"/>
  <c r="E33" i="1"/>
  <c r="E34" i="1"/>
  <c r="E35" i="1"/>
  <c r="E36" i="1"/>
  <c r="E37" i="1"/>
  <c r="E38" i="1"/>
  <c r="E39" i="1"/>
  <c r="E40" i="1"/>
  <c r="E41" i="1"/>
  <c r="E42" i="1"/>
  <c r="E43" i="1"/>
  <c r="E44" i="1"/>
  <c r="E45" i="1"/>
  <c r="E46" i="1"/>
  <c r="E47" i="1"/>
  <c r="E48" i="1"/>
  <c r="E49" i="1"/>
  <c r="E29" i="1"/>
</calcChain>
</file>

<file path=xl/sharedStrings.xml><?xml version="1.0" encoding="utf-8"?>
<sst xmlns="http://schemas.openxmlformats.org/spreadsheetml/2006/main" count="144" uniqueCount="117">
  <si>
    <t>Naturaleza jurídica:</t>
  </si>
  <si>
    <t>DATOS DE LA PERSONA QUE RESPONDE EL CUESTIONARIO</t>
  </si>
  <si>
    <t xml:space="preserve">Nombre: </t>
  </si>
  <si>
    <t xml:space="preserve">Cargo o puesto: </t>
  </si>
  <si>
    <t xml:space="preserve">Dirección electrónica oficial: </t>
  </si>
  <si>
    <t xml:space="preserve">Fecha: </t>
  </si>
  <si>
    <t>PREGUNTA</t>
  </si>
  <si>
    <t>RESPUESTA</t>
  </si>
  <si>
    <t xml:space="preserve">EVALUACIÓN </t>
  </si>
  <si>
    <t>(A, B ó C)</t>
  </si>
  <si>
    <t>VALOR</t>
  </si>
  <si>
    <t>EVIDENCIA QUE SE ADJUNTA</t>
  </si>
  <si>
    <t>No</t>
  </si>
  <si>
    <t>A</t>
  </si>
  <si>
    <t>B</t>
  </si>
  <si>
    <t>C</t>
  </si>
  <si>
    <t>Evidencia del énfasis por parte de los funcionarios de la dependencia, órgano desconcentrado o entidad en temas éticos, de integridad e importancia del control interno.</t>
  </si>
  <si>
    <t>Línea ética u otros mecanismos similares para captar denuncias por actos contrarios a la ética y conducta, diferente a las establecidas por la Secretaría de Contraloría o instancia de auditoría correspondiente</t>
  </si>
  <si>
    <t>Informes a instancias superiores del estado que guardan las denuncias de los actos contrarios a la ética y conducta.</t>
  </si>
  <si>
    <t>La dependencia, órgano desconcentrado o entidad cuenta con Comités formalmente establecidos para tratar asuntos internos específicos.</t>
  </si>
  <si>
    <t>La dependencia, órgano desconcentrado o entidad cuenta con su Reglamento Interior o Estatuto Orgánico.</t>
  </si>
  <si>
    <t>La dependencia, órgano desconcentrado o entidad cuenta con su Reglamento Interior o Manual de Organización.</t>
  </si>
  <si>
    <t>Documento en el que se establezca la estructura organizacional, facultades y atribuciones de las áreas o unidades administrativas, delegación de funciones y dependencia jerárquica.</t>
  </si>
  <si>
    <t>Reglamento, Código o Manual en el que se establecen las funciones y responsabilidades para dar cumplimiento en materia de transparencia, fiscalización, rendición de cuentas y armonización contable.</t>
  </si>
  <si>
    <t>Documento en el que se establezcan las líneas de comunicación e información entre los funcionarios superiores y los responsables de las áreas o unidades administrativas.</t>
  </si>
  <si>
    <t>Manual para la administración de los recursos humanos que considere el reclutamiento, selección, contratación, capacitación, evaluación, promoción, ascenso y separación del personal.</t>
  </si>
  <si>
    <t>Catálogo de puestos en el que se establezca el nombre del puesto; el área o unidad de adscripción; la supervisión ejercida o recibida; la categoría y nivel; la ubicación dentro de la estructura organizacional; la descripción de las principales funciones; el perfil requerido y los resultados esperados.</t>
  </si>
  <si>
    <t>Existen programas de capacitación para el personal en temas de ética e integridad; control interno y administración de riesgos para su evaluación, prevención, disuasión, detección y corrección de posibles actos de corrupción.</t>
  </si>
  <si>
    <t>Procedimiento para evaluar la competencia profesional del personal que labora en la dependencia, órgano desconcentrado o entidad</t>
  </si>
  <si>
    <t>Programa de objetivos y metas individuales alineadas con los del área o unidad administrativa y los estratégicos de la dependencia, órgano desconcentrado o entidad</t>
  </si>
  <si>
    <t>Área responsable de coordinar las actividades del sistema de control interno.</t>
  </si>
  <si>
    <t>SUMA COMPONENTE 1</t>
  </si>
  <si>
    <t>Autoevaluación de Control Interno en la Administración Pública Estatal</t>
  </si>
  <si>
    <t>Plan de Desarrollo Integral o documento análogo, en el que se establezcan sus objetivos y metas estratégicos.</t>
  </si>
  <si>
    <t>Metodologías para la realización de las actividades de planeación en el ámbito de su jurisdicción.</t>
  </si>
  <si>
    <t>Indicadores para medir el cumplimiento de los objetivos de su Plan de Desarrollo Integral, o documento análogo.</t>
  </si>
  <si>
    <t>Respecto de los indicadores seleccionados en la pregunta 2.3, indique si se establecieron metas cuantitativas y si se determinaron parámetros de cumplimiento respecto de las metas establecidas.</t>
  </si>
  <si>
    <t>A partir de los objetivos estratégicos ¿se establecieron objetivos y metas específicos para las diferentes unidades o áreas de la estructura organizacional de la dependencia, órgano desconcentrado o entidad?</t>
  </si>
  <si>
    <t>Objetivos generales y específicos del plan o programa, comunicados y asignados a los titulares de las áreas responsables de su cumplimiento.</t>
  </si>
  <si>
    <t>Existencia de un Comité de Administración de Riesgos formalmente establecido.</t>
  </si>
  <si>
    <t>Existencia de una unidad específica responsable de coordinar el proceso de Administración de Riesgos</t>
  </si>
  <si>
    <t>Objetivos alineados y vinculados al cumplimiento de la normativa específica que regula sus funciones y los servicios públicos que presta.</t>
  </si>
  <si>
    <t>Metodología para identificar, evaluar, administrar y controlar los riesgos que pudieran afectar el cumplimiento de los objetivos y metas establecidos en el Plan de Desarrollo Integral.</t>
  </si>
  <si>
    <t>Tres procesos sustantivos y tres adjetivos a los que se hayan realizado el análisis y la evaluación de los riesgos que de materializarse pudieran afectar la consecución de los objetivos de la dependencia, órgano desconcentrado o entidad.</t>
  </si>
  <si>
    <t>La dependencia, órgano desconcentrado o entidad identifica, analiza y da respuesta al riesgo potencial de actos corruptos y contrarios a la integridad en todos los procesos.</t>
  </si>
  <si>
    <t>En los procesos susceptibles que se mencionan, se realizó la identificación, análisis y respuesta a los riesgos de corrupción y, en su caso, a qué instancia se informó el resultado.</t>
  </si>
  <si>
    <t>Metodología para la administración de riesgos de corrupción y la obligatoriedad de realizar la revisión periódica de las áreas susceptibles a posibles actos de corrupción, para garantizar que están operando adecuadamente.</t>
  </si>
  <si>
    <t>Instancia a la que se informa sobre la situación de los riesgos y su administración.</t>
  </si>
  <si>
    <t>SUMA COMPONENTE 2</t>
  </si>
  <si>
    <t>En relación con la pregunta núm. 2.13, señale si se tiene formalmente implantado un programa para el fortalecimiento del control interno respecto de los procesos sustantivos y adjetivos relevantes.</t>
  </si>
  <si>
    <t xml:space="preserve">En el Reglamento Interior o Manual de Organización se establecen las atribuciones y funciones del personal responsable de los procesos sustantivos y adjetivos por los que se da cumplimiento a los objetivos y metas de la dependencia, órgano desconcentrado o entidad. </t>
  </si>
  <si>
    <t>Manuales de Procedimientos de los procesos sustantivos y adjetivos mencionados en la pregunta núm. 3.2.</t>
  </si>
  <si>
    <t>En los manuales de procedimientos señalados en la pregunta núm. 3.3 se establecen las áreas responsables de llevar a cabo las actividades del proceso y los puestos encargados de procesar, registrar, revisar y autorizar las operaciones.</t>
  </si>
  <si>
    <t>En relación con los procesos sustantivos y adjetivos mencionados en la pregunta 3.4, señale los controles que se tienen establecidos para asegurar que se cumplan los objetivos establecidos en el Plan de Desarrollo Integral.</t>
  </si>
  <si>
    <t>Política o manual en el que se establezca la obligación de evaluar y actualizar periódicamente las políticas y procedimientos, particularmente de los procesos sustantivos y adjetivos.</t>
  </si>
  <si>
    <t>La dependencia, órgano desconcentrado, entidad o unidad programática presupuestal tiene sistemas informáticos que apoyen el desarrollo de sus actividades sustantivas, financieras o administrativas. En su caso, anote el nombre de los sistemas y los procesos que apoyan.</t>
  </si>
  <si>
    <t>Existe un Comité de Tecnología de Información y Comunicaciones donde participen los principales funcionarios, personal del área de tecnología y representantes de las áreas usuarias.</t>
  </si>
  <si>
    <t>Respecto de los sistemas informáticos y de comunicaciones indique si se cuenta con: A) programa de adquisición de equipos y software; B) inventario de aplicaciones en operación y, C) licencias y contratos para el funcionamiento y mantenimiento de los equipos.</t>
  </si>
  <si>
    <t>Políticas y lineamientos de seguridad para los sistemas informáticos y de comunicaciones (claves de acceso a los sistemas, programas y datos; detectores y defensas contra accesos no autorizados, y antivirus, entre otros).</t>
  </si>
  <si>
    <t>Documento formalizado por el cual se establezca(n) el(los) plan(es) de recuperación de desastres y de continuidad de la operación para los sistemas informáticos.</t>
  </si>
  <si>
    <t>Para los planes de continuidad y recuperación en caso de desastres que se encuentren contratados con un tercero, se tiene la documentación que ampare la selección del proveedor, así como las especificaciones de los servicios cubiertos.</t>
  </si>
  <si>
    <t>SUMA COMPONENTE  3</t>
  </si>
  <si>
    <t>Plan de Sistemas de Información formalizado, debidamente alineado y que apoye los procesos por los que se da cumplimiento a los objetivos establecidos en su Plan de Desarrollo Integral.</t>
  </si>
  <si>
    <t>Políticas y/o procedimientos autorizados que establezcan las características y fuentes de obtención de datos, los elementos para su procesamiento y para la generación de información sobre los procesos o actividades que lleva a cabo de conformidad con la normativa aplicable.</t>
  </si>
  <si>
    <t>Responsables designados para generar la información sobre el cumplimiento de los objetivos y metas (indicadores).</t>
  </si>
  <si>
    <t>Responsables respecto de elaborar información sobre su gestión para cumplir con sus obligaciones en materia de presupuestos y responsabilidad hacendaria, contabilidad gubernamental, transparencia, fiscalización y rendición de cuentas.</t>
  </si>
  <si>
    <t>Política, disposición o lineamiento por el cual se establezcan las obligaciones y responsabilidades de los servidores públicos en materia de control interno, en sus respectivos ámbitos de autoridad.</t>
  </si>
  <si>
    <t>Documento formal por el cual se informe periódicamente a la dependencia, órgano desconcentrado, entidad o unidad programática presupuestal, la situación que guarda el funcionamiento general del sistema de control interno.</t>
  </si>
  <si>
    <t>La dependencia, órgano desconcentrado o entidad ha cumplido con la generación de la información de los Acuerdos por los que se emiten los Manuales de Contabilidad Gubernamental.</t>
  </si>
  <si>
    <t>Evaluación de control interno y/o de riesgos en el último ejercicio realizado a los sistemas informáticos, indicados en la pregunta núm. 3.7, que apoyan el desarrollo de las actividades sustantivas, financieras o administrativas.</t>
  </si>
  <si>
    <t>Metodología para la evaluación de control interno y riesgos en el ambiente de Tecnologías de Información y Comunicaciones (TIC).</t>
  </si>
  <si>
    <t>SUMA COMPONENTE  4</t>
  </si>
  <si>
    <t>De acuerdo con el Plan de Desarrollo Integral, indique: A) periodicidad con que se evalúan los objetivos y metas, B) existe un programa de acciones para resolver las problemáticas detectadas en la evaluación y, C) se realiza el seguimiento del programa de acciones para resolver la problemática detectada.</t>
  </si>
  <si>
    <t>De los procesos sustantivos y adjetivos (pregunta 2.13), se llevaron a cabo autoevaluaciones de control interno por parte de los responsables de su funcionamiento en el último ejercicio y, en su caso, se establecieron programas de trabajo para atender las deficiencias identificadas.</t>
  </si>
  <si>
    <t>Procedimiento formal por el cual se establecen los lineamientos y mecanismos necesarios para que los responsables de los procesos comuniquen los resultados de sus evaluaciones de control interno y de las deficiencias identificadas al responsable de coordinar las actividades de Control Interno para su seguimiento.</t>
  </si>
  <si>
    <t>Auditorías internas o externas realizadas en el último ejercicio a procesos sustantivos y adjetivos señalados en la pregunta 2.13</t>
  </si>
  <si>
    <t>SUMA COMPONENTE 5</t>
  </si>
  <si>
    <t>COMPONENTE 5. Supervisión y Mejora Continua del control interno</t>
  </si>
  <si>
    <t>COMPONENTE 4. Información y Comunicación</t>
  </si>
  <si>
    <t>COMPONENTE 3. Implementar y/o actualizar actividades de control</t>
  </si>
  <si>
    <t>COMPONENTE 2. Administración de Riesgos</t>
  </si>
  <si>
    <r>
      <t xml:space="preserve">La programación, presupuestación, distribución y asignación de los recursos se realiza con base en los objetivos estratégicos establecidos por la </t>
    </r>
    <r>
      <rPr>
        <sz val="12"/>
        <color rgb="FF000000"/>
        <rFont val="Arial"/>
        <family val="2"/>
      </rPr>
      <t>dependencia, órgano desconcentrado o entidad</t>
    </r>
  </si>
  <si>
    <r>
      <t xml:space="preserve">Riesgos identificados que pudieran afectar el cumplimiento de los objetivos y metas de la </t>
    </r>
    <r>
      <rPr>
        <sz val="12"/>
        <color rgb="FF000000"/>
        <rFont val="Arial"/>
        <family val="2"/>
      </rPr>
      <t>dependencia, órgano desconcentrado o entidad</t>
    </r>
    <r>
      <rPr>
        <sz val="12"/>
        <color theme="1"/>
        <rFont val="Arial"/>
        <family val="2"/>
      </rPr>
      <t>.</t>
    </r>
  </si>
  <si>
    <r>
      <t xml:space="preserve">La </t>
    </r>
    <r>
      <rPr>
        <sz val="12"/>
        <color rgb="FF000000"/>
        <rFont val="Arial"/>
        <family val="2"/>
      </rPr>
      <t xml:space="preserve">dependencia, órgano desconcentrado o entidad </t>
    </r>
    <r>
      <rPr>
        <sz val="12"/>
        <color theme="1"/>
        <rFont val="Arial"/>
        <family val="2"/>
      </rPr>
      <t>cumple con la obligatoriedad de registrar contablemente sus operaciones y que éstas se reflejen en la información financiera</t>
    </r>
  </si>
  <si>
    <t>Entidad</t>
  </si>
  <si>
    <t xml:space="preserve">Dependencia </t>
  </si>
  <si>
    <r>
      <rPr>
        <b/>
        <sz val="14"/>
        <color rgb="FF000000"/>
        <rFont val="Arial"/>
        <family val="2"/>
      </rPr>
      <t>Órgano Desconcentrado</t>
    </r>
    <r>
      <rPr>
        <sz val="14"/>
        <color rgb="FF000000"/>
        <rFont val="Arial"/>
        <family val="2"/>
      </rPr>
      <t xml:space="preserve"> </t>
    </r>
  </si>
  <si>
    <t>SUMA</t>
  </si>
  <si>
    <t xml:space="preserve">SUMA TOTAL </t>
  </si>
  <si>
    <t xml:space="preserve">COMPONENTE 1. Establecer y mantener un ambiente de control </t>
  </si>
  <si>
    <t>Sí_publicado</t>
  </si>
  <si>
    <t>Sí_parcial</t>
  </si>
  <si>
    <t xml:space="preserve">NOMBRE DE LA DEPENDENCIA, ÓRGANO DESCONCENTRADO O ENTIDAD: </t>
  </si>
  <si>
    <t>RANGOS POR COMPONENTE</t>
  </si>
  <si>
    <t>ESTATUS DE IMPLANTACIÓN DEL CONTROL INTERNO</t>
  </si>
  <si>
    <t>PUNTOS</t>
  </si>
  <si>
    <t>%</t>
  </si>
  <si>
    <t>0 a 39</t>
  </si>
  <si>
    <t>0 a 8</t>
  </si>
  <si>
    <t>BAJO</t>
  </si>
  <si>
    <t xml:space="preserve">Se requieren mejoras sustanciales para establecer o fortalecer la implantación del Control Interno Estatal. </t>
  </si>
  <si>
    <t>40 a 69</t>
  </si>
  <si>
    <t>9 a 14</t>
  </si>
  <si>
    <t>MEDIO</t>
  </si>
  <si>
    <t xml:space="preserve">Se requiere atender las áreas de oportunidad que fortalezcan el Control Interno Estatal. </t>
  </si>
  <si>
    <t>70 a 100</t>
  </si>
  <si>
    <t>15 a 20</t>
  </si>
  <si>
    <t>ALTO</t>
  </si>
  <si>
    <t xml:space="preserve">El Control Interno Estatal es acorde con las características de la dependencia, órgano desconcentrado o entidad a su marco jurídico aplicable. Es importante fortalecer su autoevaluación y mejora continua. </t>
  </si>
  <si>
    <t>Medios utilizados para la difusión de los Códigos de Ética y Conducta al personal de la dependencia, órgano desconcentrado o entidad.</t>
  </si>
  <si>
    <t>Medios utilizados para la difusión de los códigos de ética y conducta al personal con las que se relaciona la dependencia, órgano desconcentrado o entidad.</t>
  </si>
  <si>
    <t>Obligación formal de hacer una manifestación por escrito del cumplimiento de los códigos de ética y conducta por parte de los servidores públicos de la dependencia, órgano desconcentrado o entidad.</t>
  </si>
  <si>
    <t>Procedimiento para evaluar el apego y cumplimiento de los servidores públicos a los Códigos de Ética y de Conducta.</t>
  </si>
  <si>
    <t>Procedimiento formal para la investigación de actos contrarios a la ética y conducta diferente al establecido por la Secretaría de Contraloría o instancia de auditoría correspondiente.</t>
  </si>
  <si>
    <t xml:space="preserve">La dependencia, órgano desconcentrado o entidad cuenta con su normativa en materia de Control Interno (Normas Generales, Lineamientos, Acuerdos, Decretos, entre otros.). </t>
  </si>
  <si>
    <t xml:space="preserve">La dependencia, órgano desconcentrado o entidad tiene formalizado un Código de Ética. </t>
  </si>
  <si>
    <t xml:space="preserve">La dependencia, órgano desconcentrado o entidad tiene formalizado un Código de Conducta.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</si>
</sst>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00_-;\-* #,##0.0000_-;_-* &quot;-&quot;??_-;_-@_-"/>
    <numFmt numFmtId="165" formatCode="_-* #,##0.000000_-;\-* #,##0.000000_-;_-* &quot;-&quot;??_-;_-@_-"/>
  </numFmts>
  <fonts count="23" x14ac:knownFonts="1">
    <font>
      <sz val="11"/>
      <color theme="1"/>
      <name val="Calibri"/>
      <family val="2"/>
      <scheme val="minor"/>
    </font>
    <font>
      <sz val="11"/>
      <color theme="1"/>
      <name val="Calibri"/>
      <family val="2"/>
      <scheme val="minor"/>
    </font>
    <font>
      <sz val="12"/>
      <color theme="1"/>
      <name val="Arial"/>
      <family val="2"/>
    </font>
    <font>
      <sz val="12"/>
      <color rgb="FF000000"/>
      <name val="Arial"/>
      <family val="2"/>
    </font>
    <font>
      <b/>
      <sz val="12"/>
      <color rgb="FF000000"/>
      <name val="Arial"/>
      <family val="2"/>
    </font>
    <font>
      <sz val="12"/>
      <color theme="0"/>
      <name val="Arial"/>
      <family val="2"/>
    </font>
    <font>
      <b/>
      <sz val="24"/>
      <color rgb="FF6A0F49"/>
      <name val="Arial"/>
      <family val="2"/>
    </font>
    <font>
      <sz val="14"/>
      <color rgb="FF000000"/>
      <name val="Arial"/>
      <family val="2"/>
    </font>
    <font>
      <b/>
      <sz val="14"/>
      <color rgb="FF000000"/>
      <name val="Arial"/>
      <family val="2"/>
    </font>
    <font>
      <sz val="14"/>
      <color theme="1"/>
      <name val="Arial"/>
      <family val="2"/>
    </font>
    <font>
      <b/>
      <sz val="14"/>
      <color theme="1"/>
      <name val="Arial"/>
      <family val="2"/>
    </font>
    <font>
      <sz val="8"/>
      <name val="Calibri"/>
      <family val="2"/>
      <scheme val="minor"/>
    </font>
    <font>
      <b/>
      <sz val="14"/>
      <name val="Arial"/>
      <family val="2"/>
    </font>
    <font>
      <sz val="16"/>
      <color theme="0"/>
      <name val="Arial"/>
      <family val="2"/>
    </font>
    <font>
      <b/>
      <sz val="16"/>
      <color theme="0"/>
      <name val="Arial"/>
      <family val="2"/>
    </font>
    <font>
      <sz val="18"/>
      <color theme="0"/>
      <name val="Arial"/>
      <family val="2"/>
    </font>
    <font>
      <b/>
      <sz val="18"/>
      <color theme="0"/>
      <name val="Arial"/>
      <family val="2"/>
    </font>
    <font>
      <b/>
      <sz val="12"/>
      <color theme="1"/>
      <name val="Arial"/>
      <family val="2"/>
    </font>
    <font>
      <b/>
      <sz val="14"/>
      <color theme="0"/>
      <name val="Arial"/>
      <family val="2"/>
    </font>
    <font>
      <b/>
      <sz val="11"/>
      <color rgb="FFFFFFFF"/>
      <name val="Gibson Book"/>
    </font>
    <font>
      <b/>
      <sz val="11"/>
      <color rgb="FF000000"/>
      <name val="Gibson Book"/>
    </font>
    <font>
      <sz val="11"/>
      <color rgb="FF000000"/>
      <name val="Gibson Book"/>
    </font>
    <font>
      <sz val="12"/>
      <name val="Arial"/>
      <family val="2"/>
    </font>
  </fonts>
  <fills count="13">
    <fill>
      <patternFill patternType="none"/>
    </fill>
    <fill>
      <patternFill patternType="gray125"/>
    </fill>
    <fill>
      <patternFill patternType="solid">
        <fgColor rgb="FFFFFFFF"/>
        <bgColor indexed="64"/>
      </patternFill>
    </fill>
    <fill>
      <patternFill patternType="solid">
        <fgColor rgb="FFFFC3D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6A0F49"/>
        <bgColor indexed="64"/>
      </patternFill>
    </fill>
    <fill>
      <patternFill patternType="solid">
        <fgColor theme="0"/>
        <bgColor indexed="64"/>
      </patternFill>
    </fill>
    <fill>
      <patternFill patternType="solid">
        <fgColor rgb="FFBFBFBF"/>
        <bgColor indexed="64"/>
      </patternFill>
    </fill>
    <fill>
      <patternFill patternType="solid">
        <fgColor rgb="FFFF0000"/>
        <bgColor indexed="64"/>
      </patternFill>
    </fill>
    <fill>
      <patternFill patternType="solid">
        <fgColor rgb="FFFFFF00"/>
        <bgColor indexed="64"/>
      </patternFill>
    </fill>
    <fill>
      <patternFill patternType="solid">
        <fgColor rgb="FF35BD3B"/>
        <bgColor indexed="64"/>
      </patternFill>
    </fill>
  </fills>
  <borders count="24">
    <border>
      <left/>
      <right/>
      <top/>
      <bottom/>
      <diagonal/>
    </border>
    <border>
      <left/>
      <right style="medium">
        <color rgb="FFFFC3D0"/>
      </right>
      <top/>
      <bottom style="medium">
        <color rgb="FFFFC3D0"/>
      </bottom>
      <diagonal/>
    </border>
    <border>
      <left/>
      <right/>
      <top/>
      <bottom style="medium">
        <color rgb="FFFFC3D0"/>
      </bottom>
      <diagonal/>
    </border>
    <border>
      <left style="medium">
        <color rgb="FFFFC3D0"/>
      </left>
      <right/>
      <top/>
      <bottom/>
      <diagonal/>
    </border>
    <border>
      <left style="medium">
        <color rgb="FFFFC3D0"/>
      </left>
      <right/>
      <top/>
      <bottom style="medium">
        <color rgb="FFFFC3D0"/>
      </bottom>
      <diagonal/>
    </border>
    <border>
      <left/>
      <right style="thick">
        <color rgb="FFFFFFFF"/>
      </right>
      <top/>
      <bottom/>
      <diagonal/>
    </border>
    <border>
      <left/>
      <right style="medium">
        <color rgb="FFFFFFFF"/>
      </right>
      <top/>
      <bottom/>
      <diagonal/>
    </border>
    <border>
      <left style="medium">
        <color rgb="FFFFC3D0"/>
      </left>
      <right/>
      <top style="medium">
        <color rgb="FFFFC3D0"/>
      </top>
      <bottom/>
      <diagonal/>
    </border>
    <border>
      <left/>
      <right style="medium">
        <color rgb="FFFFC3D0"/>
      </right>
      <top style="medium">
        <color rgb="FFFFC3D0"/>
      </top>
      <bottom/>
      <diagonal/>
    </border>
    <border>
      <left style="medium">
        <color rgb="FFFFC3D0"/>
      </left>
      <right style="medium">
        <color rgb="FFFFC3D0"/>
      </right>
      <top/>
      <bottom style="medium">
        <color rgb="FFFFC3D0"/>
      </bottom>
      <diagonal/>
    </border>
    <border>
      <left style="medium">
        <color rgb="FFFFC3D0"/>
      </left>
      <right/>
      <top style="medium">
        <color rgb="FFFFC3D0"/>
      </top>
      <bottom style="medium">
        <color rgb="FFFFC3D0"/>
      </bottom>
      <diagonal/>
    </border>
    <border>
      <left style="medium">
        <color rgb="FFFFC3D0"/>
      </left>
      <right style="medium">
        <color rgb="FFFFC3D0"/>
      </right>
      <top style="medium">
        <color rgb="FFFFC3D0"/>
      </top>
      <bottom/>
      <diagonal/>
    </border>
    <border>
      <left/>
      <right/>
      <top/>
      <bottom style="thin">
        <color indexed="64"/>
      </bottom>
      <diagonal/>
    </border>
    <border>
      <left/>
      <right/>
      <top style="thin">
        <color indexed="64"/>
      </top>
      <bottom style="thin">
        <color indexed="64"/>
      </bottom>
      <diagonal/>
    </border>
    <border>
      <left style="thick">
        <color rgb="FFFFFFFF"/>
      </left>
      <right/>
      <top style="thin">
        <color indexed="64"/>
      </top>
      <bottom style="thin">
        <color indexed="64"/>
      </bottom>
      <diagonal/>
    </border>
    <border>
      <left style="medium">
        <color rgb="FFFFFFFF"/>
      </left>
      <right/>
      <top style="thin">
        <color indexed="64"/>
      </top>
      <bottom style="thin">
        <color indexed="64"/>
      </bottom>
      <diagonal/>
    </border>
    <border>
      <left/>
      <right/>
      <top style="medium">
        <color rgb="FFFFC3D0"/>
      </top>
      <bottom style="medium">
        <color rgb="FFFFC3D0"/>
      </bottom>
      <diagonal/>
    </border>
    <border>
      <left style="medium">
        <color rgb="FF7F7F7F"/>
      </left>
      <right/>
      <top style="medium">
        <color rgb="FF7F7F7F"/>
      </top>
      <bottom style="medium">
        <color rgb="FF7F7F7F"/>
      </bottom>
      <diagonal/>
    </border>
    <border>
      <left/>
      <right style="medium">
        <color rgb="FF7F7F7F"/>
      </right>
      <top style="medium">
        <color rgb="FF7F7F7F"/>
      </top>
      <bottom style="medium">
        <color rgb="FF7F7F7F"/>
      </bottom>
      <diagonal/>
    </border>
    <border>
      <left/>
      <right style="medium">
        <color rgb="FF7F7F7F"/>
      </right>
      <top style="medium">
        <color rgb="FF7F7F7F"/>
      </top>
      <bottom/>
      <diagonal/>
    </border>
    <border>
      <left/>
      <right style="medium">
        <color rgb="FF7F7F7F"/>
      </right>
      <top/>
      <bottom style="medium">
        <color rgb="FF7F7F7F"/>
      </bottom>
      <diagonal/>
    </border>
    <border>
      <left style="medium">
        <color rgb="FF7F7F7F"/>
      </left>
      <right style="medium">
        <color rgb="FF7F7F7F"/>
      </right>
      <top/>
      <bottom style="medium">
        <color rgb="FF7F7F7F"/>
      </bottom>
      <diagonal/>
    </border>
    <border>
      <left style="medium">
        <color rgb="FF7F7F7F"/>
      </left>
      <right/>
      <top style="medium">
        <color rgb="FF7F7F7F"/>
      </top>
      <bottom/>
      <diagonal/>
    </border>
    <border>
      <left style="medium">
        <color rgb="FF7F7F7F"/>
      </left>
      <right/>
      <top/>
      <bottom style="medium">
        <color rgb="FF7F7F7F"/>
      </bottom>
      <diagonal/>
    </border>
  </borders>
  <cellStyleXfs count="2">
    <xf numFmtId="0" fontId="0" fillId="0" borderId="0"/>
    <xf numFmtId="43" fontId="1" fillId="0" borderId="0" applyFont="0" applyFill="0" applyBorder="0" applyAlignment="0" applyProtection="0"/>
  </cellStyleXfs>
  <cellXfs count="141">
    <xf numFmtId="0" fontId="0" fillId="0" borderId="0" xfId="0"/>
    <xf numFmtId="0" fontId="2" fillId="4" borderId="0" xfId="0" applyFont="1" applyFill="1"/>
    <xf numFmtId="0" fontId="2" fillId="0" borderId="0" xfId="0" applyFont="1" applyFill="1"/>
    <xf numFmtId="0" fontId="2" fillId="0" borderId="0" xfId="0" applyFont="1"/>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3" borderId="9" xfId="0" applyFont="1" applyFill="1" applyBorder="1" applyAlignment="1">
      <alignment horizontal="center" vertical="center" wrapText="1"/>
    </xf>
    <xf numFmtId="0" fontId="4" fillId="4" borderId="4" xfId="0" applyFont="1" applyFill="1" applyBorder="1" applyAlignment="1">
      <alignment vertical="center" wrapText="1"/>
    </xf>
    <xf numFmtId="0" fontId="2" fillId="0" borderId="9" xfId="0" applyFont="1" applyBorder="1" applyAlignment="1">
      <alignment horizontal="center" vertical="center" wrapText="1"/>
    </xf>
    <xf numFmtId="0" fontId="3" fillId="3" borderId="9" xfId="0" applyFont="1" applyFill="1" applyBorder="1" applyAlignment="1">
      <alignment horizontal="center" vertical="center" wrapText="1"/>
    </xf>
    <xf numFmtId="0" fontId="2" fillId="5" borderId="0" xfId="0" applyFont="1" applyFill="1"/>
    <xf numFmtId="0" fontId="9" fillId="4" borderId="0" xfId="0" applyFont="1" applyFill="1"/>
    <xf numFmtId="0" fontId="9" fillId="0" borderId="0" xfId="0" applyFont="1" applyFill="1"/>
    <xf numFmtId="0" fontId="7" fillId="0" borderId="0" xfId="0" applyFont="1" applyBorder="1" applyAlignment="1">
      <alignment vertical="center" wrapText="1"/>
    </xf>
    <xf numFmtId="0" fontId="9" fillId="0" borderId="0" xfId="0" applyFont="1" applyBorder="1" applyAlignment="1">
      <alignment vertical="center" wrapText="1"/>
    </xf>
    <xf numFmtId="164" fontId="4" fillId="2" borderId="8" xfId="1" applyNumberFormat="1" applyFont="1" applyFill="1" applyBorder="1" applyAlignment="1">
      <alignment horizontal="center" vertical="center" wrapText="1"/>
    </xf>
    <xf numFmtId="164" fontId="4" fillId="2" borderId="1" xfId="1" applyNumberFormat="1" applyFont="1" applyFill="1" applyBorder="1" applyAlignment="1">
      <alignment horizontal="center" vertical="center" wrapText="1"/>
    </xf>
    <xf numFmtId="0" fontId="7" fillId="6" borderId="1" xfId="0" applyFont="1" applyFill="1" applyBorder="1" applyAlignment="1">
      <alignment horizontal="right" vertical="center" wrapText="1"/>
    </xf>
    <xf numFmtId="0" fontId="7" fillId="6" borderId="10" xfId="0" applyFont="1" applyFill="1" applyBorder="1" applyAlignment="1">
      <alignment vertical="center" wrapText="1"/>
    </xf>
    <xf numFmtId="0" fontId="9" fillId="6" borderId="1" xfId="0" applyFont="1" applyFill="1" applyBorder="1" applyAlignment="1">
      <alignment horizontal="center" vertical="center" wrapText="1"/>
    </xf>
    <xf numFmtId="0" fontId="9" fillId="6" borderId="10" xfId="0" applyFont="1" applyFill="1" applyBorder="1" applyAlignment="1">
      <alignment vertical="center" wrapText="1"/>
    </xf>
    <xf numFmtId="0" fontId="9" fillId="6" borderId="9"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10" xfId="0" applyFont="1" applyFill="1" applyBorder="1" applyAlignment="1">
      <alignment horizontal="left" vertical="center" wrapText="1"/>
    </xf>
    <xf numFmtId="0" fontId="12" fillId="6" borderId="10" xfId="0" applyFont="1" applyFill="1" applyBorder="1" applyAlignment="1">
      <alignment vertical="center" wrapText="1"/>
    </xf>
    <xf numFmtId="0" fontId="9" fillId="0" borderId="0" xfId="0" applyFont="1" applyFill="1" applyAlignment="1">
      <alignment horizontal="center" vertical="center"/>
    </xf>
    <xf numFmtId="0" fontId="5" fillId="0" borderId="0" xfId="0" applyFont="1" applyFill="1" applyAlignment="1">
      <alignment horizontal="center" vertical="center"/>
    </xf>
    <xf numFmtId="0" fontId="13" fillId="0" borderId="0" xfId="0" applyFont="1" applyFill="1"/>
    <xf numFmtId="164" fontId="9" fillId="4" borderId="0" xfId="1" applyNumberFormat="1" applyFont="1" applyFill="1" applyAlignment="1">
      <alignment horizontal="center"/>
    </xf>
    <xf numFmtId="164" fontId="9" fillId="0" borderId="0" xfId="1" applyNumberFormat="1" applyFont="1" applyFill="1" applyAlignment="1">
      <alignment horizontal="center"/>
    </xf>
    <xf numFmtId="164" fontId="2" fillId="4" borderId="0" xfId="1" applyNumberFormat="1" applyFont="1" applyFill="1" applyAlignment="1">
      <alignment horizontal="center"/>
    </xf>
    <xf numFmtId="164" fontId="2" fillId="0" borderId="0" xfId="1" applyNumberFormat="1" applyFont="1" applyAlignment="1">
      <alignment horizontal="center"/>
    </xf>
    <xf numFmtId="164" fontId="2" fillId="5" borderId="0" xfId="1" applyNumberFormat="1" applyFont="1" applyFill="1" applyAlignment="1">
      <alignment horizontal="center"/>
    </xf>
    <xf numFmtId="165" fontId="3" fillId="0" borderId="1" xfId="1" applyNumberFormat="1" applyFont="1" applyBorder="1" applyAlignment="1" applyProtection="1">
      <alignment horizontal="center" vertical="center" wrapText="1"/>
    </xf>
    <xf numFmtId="165" fontId="3" fillId="3" borderId="1" xfId="1" applyNumberFormat="1" applyFont="1" applyFill="1" applyBorder="1" applyAlignment="1" applyProtection="1">
      <alignment horizontal="center" vertical="center" wrapText="1"/>
    </xf>
    <xf numFmtId="0" fontId="8" fillId="6" borderId="1" xfId="0" applyFont="1" applyFill="1" applyBorder="1" applyAlignment="1" applyProtection="1">
      <alignment horizontal="center" vertical="center" wrapText="1"/>
      <protection locked="0"/>
    </xf>
    <xf numFmtId="0" fontId="10" fillId="6"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pplyProtection="1">
      <alignment horizontal="center" vertical="center" wrapText="1"/>
      <protection locked="0"/>
    </xf>
    <xf numFmtId="0" fontId="3" fillId="3" borderId="1" xfId="0" applyFont="1" applyFill="1" applyBorder="1" applyAlignment="1" applyProtection="1">
      <alignment horizontal="justify" vertical="center" wrapText="1"/>
      <protection locked="0"/>
    </xf>
    <xf numFmtId="0" fontId="3" fillId="3"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justify" vertical="center" wrapText="1"/>
      <protection locked="0"/>
    </xf>
    <xf numFmtId="0" fontId="9" fillId="0" borderId="0" xfId="0" applyFont="1" applyFill="1" applyProtection="1">
      <protection locked="0"/>
    </xf>
    <xf numFmtId="0" fontId="2" fillId="0" borderId="0" xfId="0" applyFont="1" applyFill="1" applyProtection="1">
      <protection locked="0"/>
    </xf>
    <xf numFmtId="0" fontId="13" fillId="0" borderId="0" xfId="0" applyFont="1" applyFill="1" applyProtection="1">
      <protection locked="0"/>
    </xf>
    <xf numFmtId="0" fontId="5" fillId="0" borderId="0" xfId="0" applyFont="1" applyFill="1" applyAlignment="1" applyProtection="1">
      <alignment horizontal="center" vertical="center"/>
      <protection locked="0"/>
    </xf>
    <xf numFmtId="0" fontId="9" fillId="0" borderId="0" xfId="0" applyFont="1" applyFill="1" applyAlignment="1" applyProtection="1">
      <alignment horizontal="center" vertical="center"/>
      <protection locked="0"/>
    </xf>
    <xf numFmtId="0" fontId="10" fillId="6" borderId="1" xfId="0" applyFont="1" applyFill="1" applyBorder="1" applyAlignment="1" applyProtection="1">
      <alignment horizontal="justify" vertical="center" wrapText="1"/>
      <protection locked="0"/>
    </xf>
    <xf numFmtId="0" fontId="9" fillId="6" borderId="1" xfId="0" applyFont="1" applyFill="1" applyBorder="1" applyAlignment="1" applyProtection="1">
      <alignment horizontal="justify" vertical="center" wrapText="1"/>
      <protection locked="0"/>
    </xf>
    <xf numFmtId="0" fontId="9" fillId="6" borderId="1" xfId="0" applyFont="1" applyFill="1" applyBorder="1" applyAlignment="1" applyProtection="1">
      <alignment horizontal="center" vertical="center" wrapText="1"/>
      <protection locked="0"/>
    </xf>
    <xf numFmtId="0" fontId="9" fillId="4" borderId="0" xfId="0" applyFont="1" applyFill="1" applyAlignment="1">
      <alignment horizontal="left"/>
    </xf>
    <xf numFmtId="0" fontId="8" fillId="5" borderId="3" xfId="0" applyFont="1" applyFill="1" applyBorder="1" applyAlignment="1">
      <alignment horizontal="left" vertical="center" wrapText="1"/>
    </xf>
    <xf numFmtId="0" fontId="7" fillId="5" borderId="3"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2" fillId="4" borderId="0" xfId="0" applyFont="1" applyFill="1" applyAlignment="1">
      <alignment horizontal="left"/>
    </xf>
    <xf numFmtId="0" fontId="2" fillId="0" borderId="0" xfId="0" applyFont="1" applyAlignment="1">
      <alignment horizontal="left"/>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8" fillId="6" borderId="10" xfId="0" applyFont="1" applyFill="1" applyBorder="1" applyAlignment="1">
      <alignment horizontal="left" vertical="center" wrapText="1"/>
    </xf>
    <xf numFmtId="0" fontId="4" fillId="4"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5" borderId="0" xfId="0" applyFont="1" applyFill="1" applyAlignment="1">
      <alignment horizontal="left"/>
    </xf>
    <xf numFmtId="0" fontId="7" fillId="6" borderId="1" xfId="0" applyFont="1" applyFill="1" applyBorder="1" applyAlignment="1" applyProtection="1">
      <alignment horizontal="center" vertical="center" wrapText="1"/>
      <protection locked="0"/>
    </xf>
    <xf numFmtId="0" fontId="7" fillId="6" borderId="1" xfId="0" applyFont="1" applyFill="1" applyBorder="1" applyAlignment="1" applyProtection="1">
      <alignment horizontal="justify" vertical="center" wrapText="1"/>
      <protection locked="0"/>
    </xf>
    <xf numFmtId="0" fontId="3" fillId="4" borderId="1" xfId="0" applyFont="1" applyFill="1" applyBorder="1" applyAlignment="1" applyProtection="1">
      <alignment horizontal="center" vertical="center" wrapText="1"/>
      <protection locked="0"/>
    </xf>
    <xf numFmtId="164" fontId="3" fillId="4" borderId="1" xfId="1" applyNumberFormat="1" applyFont="1" applyFill="1" applyBorder="1" applyAlignment="1" applyProtection="1">
      <alignment horizontal="center" vertical="center" wrapText="1"/>
      <protection locked="0"/>
    </xf>
    <xf numFmtId="0" fontId="3" fillId="4" borderId="2" xfId="0" applyFont="1" applyFill="1" applyBorder="1" applyAlignment="1" applyProtection="1">
      <alignment horizontal="justify" vertical="center" wrapText="1"/>
      <protection locked="0"/>
    </xf>
    <xf numFmtId="0" fontId="2" fillId="0" borderId="10" xfId="0" applyFont="1" applyBorder="1" applyAlignment="1" applyProtection="1">
      <alignment vertical="center" wrapText="1"/>
      <protection locked="0"/>
    </xf>
    <xf numFmtId="0" fontId="2" fillId="3" borderId="10" xfId="0" applyFont="1" applyFill="1" applyBorder="1" applyAlignment="1" applyProtection="1">
      <alignment vertical="center" wrapText="1"/>
      <protection locked="0"/>
    </xf>
    <xf numFmtId="164" fontId="2" fillId="0" borderId="1" xfId="1" applyNumberFormat="1" applyFont="1" applyBorder="1" applyAlignment="1" applyProtection="1">
      <alignment horizontal="center" vertical="center" wrapText="1"/>
    </xf>
    <xf numFmtId="164" fontId="2" fillId="3" borderId="1" xfId="1" applyNumberFormat="1" applyFont="1" applyFill="1" applyBorder="1" applyAlignment="1" applyProtection="1">
      <alignment horizontal="center" vertical="center" wrapText="1"/>
    </xf>
    <xf numFmtId="0" fontId="2" fillId="8" borderId="0" xfId="0" applyFont="1" applyFill="1"/>
    <xf numFmtId="0" fontId="2" fillId="8" borderId="0" xfId="0" applyFont="1" applyFill="1" applyAlignment="1">
      <alignment horizontal="left"/>
    </xf>
    <xf numFmtId="164" fontId="2" fillId="8" borderId="0" xfId="1" applyNumberFormat="1" applyFont="1" applyFill="1" applyAlignment="1">
      <alignment horizontal="center"/>
    </xf>
    <xf numFmtId="0" fontId="3" fillId="8" borderId="0" xfId="0" applyFont="1" applyFill="1" applyAlignment="1">
      <alignment horizontal="left" vertical="center"/>
    </xf>
    <xf numFmtId="0" fontId="2" fillId="8" borderId="0" xfId="0" applyFont="1" applyFill="1" applyAlignment="1">
      <alignment horizontal="left" vertical="center"/>
    </xf>
    <xf numFmtId="0" fontId="4" fillId="8" borderId="0" xfId="0" applyFont="1" applyFill="1" applyAlignment="1">
      <alignment horizontal="left" vertical="center" wrapText="1"/>
    </xf>
    <xf numFmtId="0" fontId="4" fillId="8" borderId="5" xfId="0" applyFont="1" applyFill="1" applyBorder="1" applyAlignment="1">
      <alignment horizontal="left" vertical="center" wrapText="1"/>
    </xf>
    <xf numFmtId="0" fontId="4" fillId="8" borderId="6" xfId="0" applyFont="1" applyFill="1" applyBorder="1" applyAlignment="1">
      <alignment horizontal="left" vertical="center" wrapText="1"/>
    </xf>
    <xf numFmtId="0" fontId="4" fillId="8" borderId="0" xfId="0" applyFont="1" applyFill="1" applyBorder="1" applyAlignment="1">
      <alignment horizontal="left" vertical="center" wrapText="1"/>
    </xf>
    <xf numFmtId="164" fontId="2" fillId="0" borderId="0" xfId="1" applyNumberFormat="1" applyFont="1" applyFill="1" applyAlignment="1">
      <alignment horizontal="center"/>
    </xf>
    <xf numFmtId="0" fontId="9" fillId="4" borderId="0" xfId="0" applyFont="1" applyFill="1" applyAlignment="1">
      <alignment horizontal="center"/>
    </xf>
    <xf numFmtId="0" fontId="9" fillId="0" borderId="0" xfId="0" applyFont="1" applyFill="1" applyAlignment="1">
      <alignment horizontal="center"/>
    </xf>
    <xf numFmtId="0" fontId="2" fillId="4" borderId="0" xfId="0" applyFont="1" applyFill="1" applyAlignment="1">
      <alignment horizontal="center"/>
    </xf>
    <xf numFmtId="0" fontId="2" fillId="0" borderId="0" xfId="0" applyFont="1" applyFill="1" applyAlignment="1">
      <alignment horizontal="center"/>
    </xf>
    <xf numFmtId="0" fontId="2" fillId="8" borderId="0" xfId="0" applyFont="1" applyFill="1" applyAlignment="1">
      <alignment horizontal="center"/>
    </xf>
    <xf numFmtId="0" fontId="3" fillId="8" borderId="0" xfId="0" applyFont="1" applyFill="1" applyAlignment="1">
      <alignment horizontal="center" vertical="center"/>
    </xf>
    <xf numFmtId="0" fontId="2" fillId="8" borderId="0" xfId="0" applyFont="1" applyFill="1" applyAlignment="1">
      <alignment horizontal="center" vertical="center"/>
    </xf>
    <xf numFmtId="0" fontId="2" fillId="5" borderId="0" xfId="0" applyFont="1" applyFill="1" applyAlignment="1">
      <alignment horizontal="center"/>
    </xf>
    <xf numFmtId="0" fontId="2" fillId="0" borderId="0" xfId="0" applyFont="1" applyAlignment="1">
      <alignment horizontal="center"/>
    </xf>
    <xf numFmtId="0" fontId="3" fillId="0" borderId="1" xfId="0" applyFont="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43" fontId="15" fillId="7" borderId="0" xfId="1" applyFont="1" applyFill="1" applyAlignment="1">
      <alignment vertical="center"/>
    </xf>
    <xf numFmtId="43" fontId="16" fillId="7" borderId="0" xfId="1" applyFont="1" applyFill="1" applyAlignment="1">
      <alignment horizontal="left" vertical="center"/>
    </xf>
    <xf numFmtId="43" fontId="15" fillId="7" borderId="0" xfId="1" applyFont="1" applyFill="1" applyAlignment="1" applyProtection="1">
      <alignment horizontal="center" vertical="center"/>
      <protection locked="0"/>
    </xf>
    <xf numFmtId="43" fontId="16" fillId="7" borderId="0" xfId="1" applyFont="1" applyFill="1" applyAlignment="1" applyProtection="1">
      <alignment vertical="center"/>
      <protection locked="0"/>
    </xf>
    <xf numFmtId="43" fontId="16" fillId="7" borderId="0" xfId="1" applyFont="1" applyFill="1" applyAlignment="1" applyProtection="1">
      <alignment horizontal="center" vertical="center"/>
      <protection locked="0"/>
    </xf>
    <xf numFmtId="43" fontId="15" fillId="7" borderId="0" xfId="1" applyFont="1" applyFill="1" applyAlignment="1" applyProtection="1">
      <alignment vertical="center"/>
      <protection locked="0"/>
    </xf>
    <xf numFmtId="0" fontId="5" fillId="0" borderId="0" xfId="0" applyFont="1" applyFill="1" applyAlignment="1" applyProtection="1">
      <alignment vertical="center"/>
      <protection locked="0"/>
    </xf>
    <xf numFmtId="0" fontId="5" fillId="0" borderId="0" xfId="0" applyFont="1" applyFill="1" applyAlignment="1">
      <alignment vertical="center"/>
    </xf>
    <xf numFmtId="0" fontId="20" fillId="9" borderId="21" xfId="0" applyFont="1" applyFill="1" applyBorder="1" applyAlignment="1">
      <alignment horizontal="center" vertical="center" wrapText="1"/>
    </xf>
    <xf numFmtId="0" fontId="20" fillId="9" borderId="20" xfId="0" applyFont="1" applyFill="1" applyBorder="1" applyAlignment="1">
      <alignment horizontal="center" vertical="center" wrapText="1"/>
    </xf>
    <xf numFmtId="0" fontId="20" fillId="2" borderId="21" xfId="0" applyFont="1" applyFill="1" applyBorder="1" applyAlignment="1">
      <alignment horizontal="center" vertical="center" wrapText="1"/>
    </xf>
    <xf numFmtId="0" fontId="21" fillId="2" borderId="20" xfId="0" applyFont="1" applyFill="1" applyBorder="1" applyAlignment="1">
      <alignment horizontal="center" vertical="center" wrapText="1"/>
    </xf>
    <xf numFmtId="0" fontId="20" fillId="10" borderId="20" xfId="0" applyFont="1" applyFill="1" applyBorder="1" applyAlignment="1">
      <alignment horizontal="center" vertical="center" wrapText="1"/>
    </xf>
    <xf numFmtId="0" fontId="21" fillId="2" borderId="20" xfId="0" applyFont="1" applyFill="1" applyBorder="1" applyAlignment="1">
      <alignment horizontal="justify" vertical="center" wrapText="1"/>
    </xf>
    <xf numFmtId="0" fontId="20" fillId="11" borderId="20" xfId="0" applyFont="1" applyFill="1" applyBorder="1" applyAlignment="1">
      <alignment horizontal="center" vertical="center" wrapText="1"/>
    </xf>
    <xf numFmtId="0" fontId="20" fillId="12" borderId="20" xfId="0" applyFont="1" applyFill="1" applyBorder="1" applyAlignment="1">
      <alignment horizontal="center" vertical="center" wrapText="1"/>
    </xf>
    <xf numFmtId="0" fontId="22" fillId="0" borderId="1" xfId="0" applyFont="1" applyBorder="1" applyAlignment="1">
      <alignment horizontal="left" vertical="center" wrapText="1"/>
    </xf>
    <xf numFmtId="0" fontId="22" fillId="3" borderId="1" xfId="0" applyFont="1" applyFill="1" applyBorder="1" applyAlignment="1">
      <alignment horizontal="left" vertical="center" wrapText="1"/>
    </xf>
    <xf numFmtId="4" fontId="10" fillId="6" borderId="1" xfId="0" applyNumberFormat="1" applyFont="1" applyFill="1" applyBorder="1" applyAlignment="1" applyProtection="1">
      <alignment horizontal="center" vertical="center" wrapText="1"/>
      <protection locked="0"/>
    </xf>
    <xf numFmtId="4" fontId="8" fillId="6" borderId="1" xfId="0" applyNumberFormat="1" applyFont="1" applyFill="1" applyBorder="1" applyAlignment="1" applyProtection="1">
      <alignment horizontal="center" vertical="center" wrapText="1"/>
      <protection locked="0"/>
    </xf>
    <xf numFmtId="0" fontId="4" fillId="2" borderId="1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8" borderId="15" xfId="0" applyFont="1" applyFill="1" applyBorder="1" applyAlignment="1" applyProtection="1">
      <alignment horizontal="center" vertical="center" wrapText="1"/>
      <protection locked="0"/>
    </xf>
    <xf numFmtId="0" fontId="4" fillId="8" borderId="13" xfId="0" applyFont="1" applyFill="1" applyBorder="1" applyAlignment="1" applyProtection="1">
      <alignment horizontal="center" vertical="center" wrapText="1"/>
      <protection locked="0"/>
    </xf>
    <xf numFmtId="0" fontId="19" fillId="7" borderId="17" xfId="0" applyFont="1" applyFill="1" applyBorder="1" applyAlignment="1">
      <alignment horizontal="center" vertical="center" wrapText="1"/>
    </xf>
    <xf numFmtId="0" fontId="19" fillId="7" borderId="18"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9" fillId="7" borderId="19"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9" fillId="7" borderId="20" xfId="0" applyFont="1" applyFill="1" applyBorder="1" applyAlignment="1">
      <alignment horizontal="center" vertical="center" wrapText="1"/>
    </xf>
    <xf numFmtId="0" fontId="18" fillId="7" borderId="0" xfId="0" applyFont="1" applyFill="1" applyAlignment="1">
      <alignment horizontal="center" vertical="center"/>
    </xf>
    <xf numFmtId="0" fontId="6" fillId="8" borderId="0" xfId="0" applyFont="1" applyFill="1" applyAlignment="1">
      <alignment horizontal="left" vertical="center" wrapText="1"/>
    </xf>
    <xf numFmtId="0" fontId="4" fillId="8" borderId="0" xfId="0" applyFont="1" applyFill="1" applyAlignment="1">
      <alignment horizontal="left" vertical="center" wrapText="1"/>
    </xf>
    <xf numFmtId="0" fontId="9" fillId="8" borderId="12" xfId="0" applyFont="1" applyFill="1" applyBorder="1" applyAlignment="1" applyProtection="1">
      <alignment horizontal="center"/>
      <protection locked="0"/>
    </xf>
    <xf numFmtId="0" fontId="17" fillId="8" borderId="0" xfId="0" applyFont="1" applyFill="1" applyAlignment="1">
      <alignment horizontal="left" vertical="center"/>
    </xf>
    <xf numFmtId="0" fontId="4" fillId="8" borderId="14" xfId="0" applyFont="1" applyFill="1" applyBorder="1" applyAlignment="1" applyProtection="1">
      <alignment horizontal="center" vertical="center" wrapText="1"/>
      <protection locked="0"/>
    </xf>
    <xf numFmtId="0" fontId="4" fillId="8" borderId="12" xfId="0" applyFont="1" applyFill="1" applyBorder="1" applyAlignment="1" applyProtection="1">
      <alignment horizontal="center" vertical="center" wrapText="1"/>
      <protection locked="0"/>
    </xf>
    <xf numFmtId="0" fontId="14" fillId="7" borderId="0" xfId="0" applyFont="1" applyFill="1" applyAlignment="1">
      <alignment horizontal="center" vertical="center"/>
    </xf>
    <xf numFmtId="0" fontId="18" fillId="7" borderId="10" xfId="0" applyFont="1" applyFill="1" applyBorder="1" applyAlignment="1">
      <alignment horizontal="center" vertical="center" wrapText="1"/>
    </xf>
    <xf numFmtId="0" fontId="18" fillId="7" borderId="1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colors>
    <mruColors>
      <color rgb="FF2DD370"/>
      <color rgb="FF6A0F49"/>
      <color rgb="FFBD19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06/relationships/vbaProject" Target="vbaProject.bin"/><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443432</xdr:colOff>
      <xdr:row>5</xdr:row>
      <xdr:rowOff>96048</xdr:rowOff>
    </xdr:from>
    <xdr:to>
      <xdr:col>1</xdr:col>
      <xdr:colOff>2700857</xdr:colOff>
      <xdr:row>10</xdr:row>
      <xdr:rowOff>37628</xdr:rowOff>
    </xdr:to>
    <xdr:pic>
      <xdr:nvPicPr>
        <xdr:cNvPr id="2" name="image1.jpg">
          <a:extLst>
            <a:ext uri="{FF2B5EF4-FFF2-40B4-BE49-F238E27FC236}">
              <a16:creationId xmlns:a16="http://schemas.microsoft.com/office/drawing/2014/main" id="{7C77BDA9-5212-4FA3-BB1C-AB12993CBF0F}"/>
            </a:ext>
          </a:extLst>
        </xdr:cNvPr>
        <xdr:cNvPicPr/>
      </xdr:nvPicPr>
      <xdr:blipFill>
        <a:blip xmlns:r="http://schemas.openxmlformats.org/officeDocument/2006/relationships" r:embed="rId1"/>
        <a:srcRect/>
        <a:stretch>
          <a:fillRect/>
        </a:stretch>
      </xdr:blipFill>
      <xdr:spPr>
        <a:xfrm>
          <a:off x="1164611" y="1048548"/>
          <a:ext cx="2257425" cy="894080"/>
        </a:xfrm>
        <a:prstGeom prst="rect">
          <a:avLst/>
        </a:prstGeom>
        <a:ln/>
      </xdr:spPr>
    </xdr:pic>
    <xdr:clientData/>
  </xdr:twoCellAnchor>
  <xdr:twoCellAnchor>
    <xdr:from>
      <xdr:col>1</xdr:col>
      <xdr:colOff>4191001</xdr:colOff>
      <xdr:row>103</xdr:row>
      <xdr:rowOff>515471</xdr:rowOff>
    </xdr:from>
    <xdr:to>
      <xdr:col>3</xdr:col>
      <xdr:colOff>1266266</xdr:colOff>
      <xdr:row>107</xdr:row>
      <xdr:rowOff>123267</xdr:rowOff>
    </xdr:to>
    <xdr:sp macro="[0]!SUMA" textlink="">
      <xdr:nvSpPr>
        <xdr:cNvPr id="3" name="Flecha: a la derecha 2">
          <a:extLst>
            <a:ext uri="{FF2B5EF4-FFF2-40B4-BE49-F238E27FC236}">
              <a16:creationId xmlns:a16="http://schemas.microsoft.com/office/drawing/2014/main" id="{FF71F992-F2F1-4E2B-93BB-DD53B0DA80DA}"/>
            </a:ext>
          </a:extLst>
        </xdr:cNvPr>
        <xdr:cNvSpPr/>
      </xdr:nvSpPr>
      <xdr:spPr>
        <a:xfrm>
          <a:off x="4908177" y="52902971"/>
          <a:ext cx="2342030" cy="1098178"/>
        </a:xfrm>
        <a:prstGeom prst="rightArrow">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400" b="1">
              <a:solidFill>
                <a:sysClr val="windowText" lastClr="000000"/>
              </a:solidFill>
            </a:rPr>
            <a:t>SUMAS: Colocate en esta celda y da click aquí</a:t>
          </a:r>
        </a:p>
        <a:p>
          <a:pPr algn="ct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O116"/>
  <sheetViews>
    <sheetView tabSelected="1" topLeftCell="A6" zoomScale="85" zoomScaleNormal="85" zoomScaleSheetLayoutView="85" workbookViewId="0">
      <selection activeCell="K19" sqref="K19"/>
    </sheetView>
  </sheetViews>
  <sheetFormatPr baseColWidth="10" defaultColWidth="11.44140625" defaultRowHeight="15" x14ac:dyDescent="0.25"/>
  <cols>
    <col min="1" max="1" width="10.6640625" style="3" customWidth="1"/>
    <col min="2" max="2" width="63" style="58" customWidth="1"/>
    <col min="3" max="3" width="16" style="92" customWidth="1"/>
    <col min="4" max="4" width="19.109375" style="3" customWidth="1"/>
    <col min="5" max="5" width="16.109375" style="32" customWidth="1"/>
    <col min="6" max="6" width="46.5546875" style="3" customWidth="1"/>
    <col min="7" max="15" width="11.44140625" style="46"/>
    <col min="16" max="16384" width="11.44140625" style="2"/>
  </cols>
  <sheetData>
    <row r="1" spans="1:15" s="13" customFormat="1" ht="17.399999999999999" hidden="1" x14ac:dyDescent="0.3">
      <c r="A1" s="12"/>
      <c r="B1" s="53"/>
      <c r="C1" s="84"/>
      <c r="D1" s="12"/>
      <c r="E1" s="29"/>
      <c r="F1" s="12"/>
      <c r="G1" s="45"/>
      <c r="H1" s="45"/>
      <c r="I1" s="45"/>
      <c r="J1" s="45"/>
      <c r="K1" s="45"/>
      <c r="L1" s="45"/>
      <c r="M1" s="45"/>
      <c r="N1" s="45"/>
      <c r="O1" s="45"/>
    </row>
    <row r="2" spans="1:15" s="13" customFormat="1" ht="17.399999999999999" hidden="1" x14ac:dyDescent="0.3">
      <c r="A2" s="12"/>
      <c r="B2" s="54" t="s">
        <v>85</v>
      </c>
      <c r="C2" s="84" t="s">
        <v>90</v>
      </c>
      <c r="D2" s="12" t="s">
        <v>13</v>
      </c>
      <c r="E2" s="30"/>
      <c r="F2" s="14"/>
      <c r="G2" s="45"/>
      <c r="H2" s="45"/>
      <c r="I2" s="45"/>
      <c r="J2" s="45"/>
      <c r="K2" s="45"/>
      <c r="L2" s="45"/>
      <c r="M2" s="45"/>
      <c r="N2" s="45"/>
      <c r="O2" s="45"/>
    </row>
    <row r="3" spans="1:15" s="13" customFormat="1" ht="17.399999999999999" hidden="1" x14ac:dyDescent="0.3">
      <c r="A3" s="12"/>
      <c r="B3" s="55" t="s">
        <v>86</v>
      </c>
      <c r="C3" s="85" t="s">
        <v>91</v>
      </c>
      <c r="D3" s="12" t="s">
        <v>14</v>
      </c>
      <c r="E3" s="30"/>
      <c r="F3" s="14"/>
      <c r="G3" s="45"/>
      <c r="H3" s="45"/>
      <c r="I3" s="45"/>
      <c r="J3" s="45"/>
      <c r="K3" s="45"/>
      <c r="L3" s="45"/>
      <c r="M3" s="45"/>
      <c r="N3" s="45"/>
      <c r="O3" s="45"/>
    </row>
    <row r="4" spans="1:15" s="13" customFormat="1" ht="17.399999999999999" hidden="1" x14ac:dyDescent="0.3">
      <c r="A4" s="12"/>
      <c r="B4" s="56" t="s">
        <v>84</v>
      </c>
      <c r="C4" s="84" t="s">
        <v>12</v>
      </c>
      <c r="D4" s="12" t="s">
        <v>15</v>
      </c>
      <c r="E4" s="30"/>
      <c r="F4" s="15"/>
      <c r="G4" s="45"/>
      <c r="H4" s="45"/>
      <c r="I4" s="45"/>
      <c r="J4" s="45"/>
      <c r="K4" s="45"/>
      <c r="L4" s="45"/>
      <c r="M4" s="45"/>
      <c r="N4" s="45"/>
      <c r="O4" s="45"/>
    </row>
    <row r="5" spans="1:15" hidden="1" x14ac:dyDescent="0.25">
      <c r="A5" s="1"/>
      <c r="B5" s="57"/>
      <c r="C5" s="86"/>
      <c r="D5" s="1"/>
      <c r="E5" s="31"/>
      <c r="F5" s="1"/>
    </row>
    <row r="6" spans="1:15" x14ac:dyDescent="0.25">
      <c r="C6" s="87"/>
      <c r="D6" s="2"/>
      <c r="E6" s="83"/>
      <c r="F6" s="2"/>
    </row>
    <row r="7" spans="1:15" x14ac:dyDescent="0.25">
      <c r="A7" s="74"/>
      <c r="B7" s="75"/>
      <c r="C7" s="128" t="s">
        <v>32</v>
      </c>
      <c r="D7" s="128"/>
      <c r="E7" s="128"/>
      <c r="F7" s="128"/>
    </row>
    <row r="8" spans="1:15" x14ac:dyDescent="0.25">
      <c r="A8" s="74"/>
      <c r="B8" s="75"/>
      <c r="C8" s="128"/>
      <c r="D8" s="128"/>
      <c r="E8" s="128"/>
      <c r="F8" s="128"/>
    </row>
    <row r="9" spans="1:15" x14ac:dyDescent="0.25">
      <c r="A9" s="74"/>
      <c r="B9" s="75"/>
      <c r="C9" s="128"/>
      <c r="D9" s="128"/>
      <c r="E9" s="128"/>
      <c r="F9" s="128"/>
    </row>
    <row r="10" spans="1:15" x14ac:dyDescent="0.25">
      <c r="A10" s="74"/>
      <c r="B10" s="75"/>
      <c r="C10" s="128"/>
      <c r="D10" s="128"/>
      <c r="E10" s="128"/>
      <c r="F10" s="128"/>
    </row>
    <row r="11" spans="1:15" x14ac:dyDescent="0.25">
      <c r="A11" s="74"/>
      <c r="B11" s="75"/>
      <c r="C11" s="88"/>
      <c r="D11" s="74"/>
      <c r="E11" s="76"/>
      <c r="F11" s="74"/>
    </row>
    <row r="12" spans="1:15" x14ac:dyDescent="0.25">
      <c r="A12" s="74"/>
      <c r="B12" s="77"/>
      <c r="C12" s="89"/>
      <c r="D12" s="74"/>
      <c r="E12" s="76"/>
      <c r="F12" s="74"/>
    </row>
    <row r="13" spans="1:15" ht="15.6" x14ac:dyDescent="0.25">
      <c r="A13" s="74"/>
      <c r="B13" s="129" t="s">
        <v>92</v>
      </c>
      <c r="C13" s="129"/>
      <c r="D13" s="129"/>
      <c r="E13" s="76"/>
      <c r="F13" s="74"/>
    </row>
    <row r="14" spans="1:15" ht="26.25" customHeight="1" x14ac:dyDescent="0.3">
      <c r="A14" s="74"/>
      <c r="B14" s="130"/>
      <c r="C14" s="130"/>
      <c r="D14" s="130"/>
      <c r="E14" s="130"/>
      <c r="F14" s="130"/>
    </row>
    <row r="15" spans="1:15" ht="19.5" customHeight="1" x14ac:dyDescent="0.25">
      <c r="A15" s="74"/>
      <c r="B15" s="82" t="s">
        <v>0</v>
      </c>
      <c r="C15" s="120"/>
      <c r="D15" s="120"/>
      <c r="E15" s="76"/>
      <c r="F15" s="74"/>
    </row>
    <row r="16" spans="1:15" x14ac:dyDescent="0.25">
      <c r="A16" s="74"/>
      <c r="B16" s="77"/>
      <c r="C16" s="89"/>
      <c r="D16" s="74"/>
      <c r="E16" s="76"/>
      <c r="F16" s="74"/>
    </row>
    <row r="17" spans="1:6" ht="15.6" x14ac:dyDescent="0.25">
      <c r="A17" s="74"/>
      <c r="B17" s="131" t="s">
        <v>1</v>
      </c>
      <c r="C17" s="131"/>
      <c r="D17" s="131"/>
      <c r="E17" s="76"/>
      <c r="F17" s="74"/>
    </row>
    <row r="18" spans="1:6" ht="20.100000000000001" customHeight="1" x14ac:dyDescent="0.25">
      <c r="A18" s="74"/>
      <c r="B18" s="79" t="s">
        <v>2</v>
      </c>
      <c r="C18" s="133"/>
      <c r="D18" s="133"/>
      <c r="E18" s="133"/>
      <c r="F18" s="133"/>
    </row>
    <row r="19" spans="1:6" ht="20.100000000000001" customHeight="1" x14ac:dyDescent="0.25">
      <c r="A19" s="74"/>
      <c r="B19" s="80" t="s">
        <v>3</v>
      </c>
      <c r="C19" s="132"/>
      <c r="D19" s="120"/>
      <c r="E19" s="120"/>
      <c r="F19" s="120"/>
    </row>
    <row r="20" spans="1:6" ht="20.100000000000001" customHeight="1" x14ac:dyDescent="0.25">
      <c r="A20" s="74"/>
      <c r="B20" s="82" t="s">
        <v>4</v>
      </c>
      <c r="C20" s="120"/>
      <c r="D20" s="120"/>
      <c r="E20" s="120"/>
      <c r="F20" s="120"/>
    </row>
    <row r="21" spans="1:6" ht="20.100000000000001" customHeight="1" x14ac:dyDescent="0.25">
      <c r="A21" s="74"/>
      <c r="B21" s="81" t="s">
        <v>5</v>
      </c>
      <c r="C21" s="119"/>
      <c r="D21" s="120"/>
      <c r="E21" s="120"/>
      <c r="F21" s="120"/>
    </row>
    <row r="22" spans="1:6" x14ac:dyDescent="0.25">
      <c r="A22" s="74"/>
      <c r="B22" s="78"/>
      <c r="C22" s="90"/>
      <c r="D22" s="74"/>
      <c r="E22" s="76"/>
      <c r="F22" s="74"/>
    </row>
    <row r="23" spans="1:6" ht="15.6" thickBot="1" x14ac:dyDescent="0.3">
      <c r="A23" s="74"/>
      <c r="B23" s="75"/>
      <c r="C23" s="88"/>
      <c r="D23" s="74"/>
      <c r="E23" s="76"/>
      <c r="F23" s="74"/>
    </row>
    <row r="24" spans="1:6" ht="15.6" x14ac:dyDescent="0.25">
      <c r="A24" s="137" t="s">
        <v>6</v>
      </c>
      <c r="B24" s="139"/>
      <c r="C24" s="137" t="s">
        <v>7</v>
      </c>
      <c r="D24" s="4" t="s">
        <v>8</v>
      </c>
      <c r="E24" s="16" t="s">
        <v>10</v>
      </c>
      <c r="F24" s="117" t="s">
        <v>11</v>
      </c>
    </row>
    <row r="25" spans="1:6" ht="16.2" thickBot="1" x14ac:dyDescent="0.3">
      <c r="A25" s="138"/>
      <c r="B25" s="140"/>
      <c r="C25" s="138"/>
      <c r="D25" s="5" t="s">
        <v>9</v>
      </c>
      <c r="E25" s="17" t="s">
        <v>87</v>
      </c>
      <c r="F25" s="118"/>
    </row>
    <row r="26" spans="1:6" ht="18" thickBot="1" x14ac:dyDescent="0.3">
      <c r="A26" s="135" t="s">
        <v>89</v>
      </c>
      <c r="B26" s="136"/>
      <c r="C26" s="136"/>
      <c r="D26" s="136"/>
      <c r="E26" s="136"/>
      <c r="F26" s="136"/>
    </row>
    <row r="27" spans="1:6" ht="45.6" thickBot="1" x14ac:dyDescent="0.3">
      <c r="A27" s="6">
        <v>1.1000000000000001</v>
      </c>
      <c r="B27" s="113" t="s">
        <v>114</v>
      </c>
      <c r="C27" s="39" t="s">
        <v>91</v>
      </c>
      <c r="D27" s="34" t="str">
        <f>IF(C27="Sí_publicado","A",IF(C27="Sí_parcial","B",IF(C27="No","C","")))</f>
        <v>B</v>
      </c>
      <c r="E27" s="34" t="str">
        <f>IF(D27="A","0.87",IF(D27="B","0.435",IF(D27="C","0","")))</f>
        <v>0.435</v>
      </c>
      <c r="F27" s="38"/>
    </row>
    <row r="28" spans="1:6" ht="30.6" thickBot="1" x14ac:dyDescent="0.3">
      <c r="A28" s="7">
        <v>1.2</v>
      </c>
      <c r="B28" s="114" t="s">
        <v>115</v>
      </c>
      <c r="C28" s="41" t="s">
        <v>91</v>
      </c>
      <c r="D28" s="96" t="str">
        <f>IF(C28="Sí_publicado","A",IF(C28="Sí_parcial","B",IF(C28="No","C","")))</f>
        <v>B</v>
      </c>
      <c r="E28" s="35" t="str">
        <f>IF(D28="A","0.87",IF(D28="B","0.435",IF(D28="C","0","")))</f>
        <v>0.435</v>
      </c>
      <c r="F28" s="40"/>
    </row>
    <row r="29" spans="1:6" ht="30.6" thickBot="1" x14ac:dyDescent="0.3">
      <c r="A29" s="6">
        <v>1.3</v>
      </c>
      <c r="B29" s="113" t="s">
        <v>116</v>
      </c>
      <c r="C29" s="39" t="s">
        <v>90</v>
      </c>
      <c r="D29" s="93" t="str">
        <f t="shared" ref="D29:D49" si="0">IF(C29="Sí_publicado","A",IF(C29="Sí_parcial","B",IF(C29="No","C","")))</f>
        <v>A</v>
      </c>
      <c r="E29" s="34" t="str">
        <f>IF(D29="A","0.87",IF(D29="B","0.435",IF(D29="C","0","")))</f>
        <v>0.87</v>
      </c>
      <c r="F29" s="38"/>
    </row>
    <row r="30" spans="1:6" ht="45.6" thickBot="1" x14ac:dyDescent="0.3">
      <c r="A30" s="7">
        <v>1.4</v>
      </c>
      <c r="B30" s="114" t="s">
        <v>109</v>
      </c>
      <c r="C30" s="41" t="s">
        <v>12</v>
      </c>
      <c r="D30" s="96" t="str">
        <f t="shared" si="0"/>
        <v>C</v>
      </c>
      <c r="E30" s="35" t="str">
        <f t="shared" ref="E30:E49" si="1">IF(D30="A","0.87",IF(D30="B","0.435",IF(D30="C","0","")))</f>
        <v>0</v>
      </c>
      <c r="F30" s="40"/>
    </row>
    <row r="31" spans="1:6" ht="45.6" thickBot="1" x14ac:dyDescent="0.3">
      <c r="A31" s="6">
        <v>1.5</v>
      </c>
      <c r="B31" s="113" t="s">
        <v>110</v>
      </c>
      <c r="C31" s="39"/>
      <c r="D31" s="93" t="str">
        <f t="shared" si="0"/>
        <v/>
      </c>
      <c r="E31" s="34" t="str">
        <f t="shared" si="1"/>
        <v/>
      </c>
      <c r="F31" s="38"/>
    </row>
    <row r="32" spans="1:6" ht="60.6" thickBot="1" x14ac:dyDescent="0.3">
      <c r="A32" s="7">
        <v>1.6</v>
      </c>
      <c r="B32" s="114" t="s">
        <v>111</v>
      </c>
      <c r="C32" s="41" t="s">
        <v>90</v>
      </c>
      <c r="D32" s="96" t="str">
        <f t="shared" si="0"/>
        <v>A</v>
      </c>
      <c r="E32" s="35" t="str">
        <f t="shared" si="1"/>
        <v>0.87</v>
      </c>
      <c r="F32" s="40"/>
    </row>
    <row r="33" spans="1:6" ht="45.6" thickBot="1" x14ac:dyDescent="0.3">
      <c r="A33" s="6">
        <v>1.7</v>
      </c>
      <c r="B33" s="113" t="s">
        <v>16</v>
      </c>
      <c r="C33" s="39" t="s">
        <v>90</v>
      </c>
      <c r="D33" s="93" t="str">
        <f t="shared" si="0"/>
        <v>A</v>
      </c>
      <c r="E33" s="34" t="str">
        <f t="shared" si="1"/>
        <v>0.87</v>
      </c>
      <c r="F33" s="38"/>
    </row>
    <row r="34" spans="1:6" ht="49.5" customHeight="1" thickBot="1" x14ac:dyDescent="0.3">
      <c r="A34" s="7">
        <v>1.8</v>
      </c>
      <c r="B34" s="114" t="s">
        <v>112</v>
      </c>
      <c r="C34" s="41" t="s">
        <v>90</v>
      </c>
      <c r="D34" s="96" t="str">
        <f t="shared" si="0"/>
        <v>A</v>
      </c>
      <c r="E34" s="35" t="str">
        <f t="shared" si="1"/>
        <v>0.87</v>
      </c>
      <c r="F34" s="40"/>
    </row>
    <row r="35" spans="1:6" ht="45.6" thickBot="1" x14ac:dyDescent="0.3">
      <c r="A35" s="6">
        <v>1.9</v>
      </c>
      <c r="B35" s="113" t="s">
        <v>113</v>
      </c>
      <c r="C35" s="39"/>
      <c r="D35" s="93" t="str">
        <f t="shared" si="0"/>
        <v/>
      </c>
      <c r="E35" s="34" t="str">
        <f t="shared" si="1"/>
        <v/>
      </c>
      <c r="F35" s="38"/>
    </row>
    <row r="36" spans="1:6" ht="60.6" thickBot="1" x14ac:dyDescent="0.3">
      <c r="A36" s="7">
        <v>1.1000000000000001</v>
      </c>
      <c r="B36" s="114" t="s">
        <v>17</v>
      </c>
      <c r="C36" s="41"/>
      <c r="D36" s="96" t="str">
        <f t="shared" si="0"/>
        <v/>
      </c>
      <c r="E36" s="35" t="str">
        <f t="shared" si="1"/>
        <v/>
      </c>
      <c r="F36" s="40"/>
    </row>
    <row r="37" spans="1:6" ht="30.6" thickBot="1" x14ac:dyDescent="0.3">
      <c r="A37" s="6">
        <v>1.1100000000000001</v>
      </c>
      <c r="B37" s="113" t="s">
        <v>18</v>
      </c>
      <c r="C37" s="39"/>
      <c r="D37" s="93" t="str">
        <f t="shared" si="0"/>
        <v/>
      </c>
      <c r="E37" s="34" t="str">
        <f t="shared" si="1"/>
        <v/>
      </c>
      <c r="F37" s="38"/>
    </row>
    <row r="38" spans="1:6" ht="45.6" thickBot="1" x14ac:dyDescent="0.3">
      <c r="A38" s="7">
        <v>1.1200000000000001</v>
      </c>
      <c r="B38" s="114" t="s">
        <v>19</v>
      </c>
      <c r="C38" s="41"/>
      <c r="D38" s="96" t="str">
        <f t="shared" si="0"/>
        <v/>
      </c>
      <c r="E38" s="35" t="str">
        <f t="shared" si="1"/>
        <v/>
      </c>
      <c r="F38" s="40"/>
    </row>
    <row r="39" spans="1:6" ht="30.6" thickBot="1" x14ac:dyDescent="0.3">
      <c r="A39" s="6">
        <v>1.1299999999999999</v>
      </c>
      <c r="B39" s="113" t="s">
        <v>20</v>
      </c>
      <c r="C39" s="39"/>
      <c r="D39" s="93" t="str">
        <f t="shared" si="0"/>
        <v/>
      </c>
      <c r="E39" s="34" t="str">
        <f t="shared" si="1"/>
        <v/>
      </c>
      <c r="F39" s="38"/>
    </row>
    <row r="40" spans="1:6" ht="30.6" thickBot="1" x14ac:dyDescent="0.3">
      <c r="A40" s="7">
        <v>1.1399999999999999</v>
      </c>
      <c r="B40" s="114" t="s">
        <v>21</v>
      </c>
      <c r="C40" s="41"/>
      <c r="D40" s="96" t="str">
        <f t="shared" si="0"/>
        <v/>
      </c>
      <c r="E40" s="35" t="str">
        <f t="shared" si="1"/>
        <v/>
      </c>
      <c r="F40" s="40"/>
    </row>
    <row r="41" spans="1:6" ht="60.6" thickBot="1" x14ac:dyDescent="0.3">
      <c r="A41" s="6">
        <v>1.1499999999999999</v>
      </c>
      <c r="B41" s="113" t="s">
        <v>22</v>
      </c>
      <c r="C41" s="39"/>
      <c r="D41" s="93" t="str">
        <f t="shared" si="0"/>
        <v/>
      </c>
      <c r="E41" s="34" t="str">
        <f t="shared" si="1"/>
        <v/>
      </c>
      <c r="F41" s="38"/>
    </row>
    <row r="42" spans="1:6" ht="60.6" thickBot="1" x14ac:dyDescent="0.3">
      <c r="A42" s="7">
        <v>1.1599999999999999</v>
      </c>
      <c r="B42" s="114" t="s">
        <v>23</v>
      </c>
      <c r="C42" s="41"/>
      <c r="D42" s="96" t="str">
        <f t="shared" si="0"/>
        <v/>
      </c>
      <c r="E42" s="35" t="str">
        <f t="shared" si="1"/>
        <v/>
      </c>
      <c r="F42" s="40"/>
    </row>
    <row r="43" spans="1:6" ht="45.6" thickBot="1" x14ac:dyDescent="0.3">
      <c r="A43" s="6">
        <v>1.17</v>
      </c>
      <c r="B43" s="113" t="s">
        <v>24</v>
      </c>
      <c r="C43" s="39"/>
      <c r="D43" s="93" t="str">
        <f t="shared" si="0"/>
        <v/>
      </c>
      <c r="E43" s="34" t="str">
        <f t="shared" si="1"/>
        <v/>
      </c>
      <c r="F43" s="38"/>
    </row>
    <row r="44" spans="1:6" ht="60.6" thickBot="1" x14ac:dyDescent="0.3">
      <c r="A44" s="7">
        <v>1.18</v>
      </c>
      <c r="B44" s="114" t="s">
        <v>25</v>
      </c>
      <c r="C44" s="41"/>
      <c r="D44" s="96" t="str">
        <f t="shared" si="0"/>
        <v/>
      </c>
      <c r="E44" s="35" t="str">
        <f t="shared" si="1"/>
        <v/>
      </c>
      <c r="F44" s="40"/>
    </row>
    <row r="45" spans="1:6" ht="75.599999999999994" thickBot="1" x14ac:dyDescent="0.3">
      <c r="A45" s="6">
        <v>1.19</v>
      </c>
      <c r="B45" s="113" t="s">
        <v>26</v>
      </c>
      <c r="C45" s="39"/>
      <c r="D45" s="93" t="str">
        <f t="shared" si="0"/>
        <v/>
      </c>
      <c r="E45" s="34" t="str">
        <f t="shared" si="1"/>
        <v/>
      </c>
      <c r="F45" s="38"/>
    </row>
    <row r="46" spans="1:6" ht="81" customHeight="1" thickBot="1" x14ac:dyDescent="0.3">
      <c r="A46" s="7">
        <v>1.2</v>
      </c>
      <c r="B46" s="114" t="s">
        <v>27</v>
      </c>
      <c r="C46" s="41"/>
      <c r="D46" s="96" t="str">
        <f t="shared" si="0"/>
        <v/>
      </c>
      <c r="E46" s="35" t="str">
        <f t="shared" si="1"/>
        <v/>
      </c>
      <c r="F46" s="40"/>
    </row>
    <row r="47" spans="1:6" ht="45.6" thickBot="1" x14ac:dyDescent="0.3">
      <c r="A47" s="6">
        <v>1.21</v>
      </c>
      <c r="B47" s="59" t="s">
        <v>28</v>
      </c>
      <c r="C47" s="39"/>
      <c r="D47" s="93" t="str">
        <f t="shared" si="0"/>
        <v/>
      </c>
      <c r="E47" s="34" t="str">
        <f t="shared" si="1"/>
        <v/>
      </c>
      <c r="F47" s="38"/>
    </row>
    <row r="48" spans="1:6" ht="45.6" thickBot="1" x14ac:dyDescent="0.3">
      <c r="A48" s="7">
        <v>1.22</v>
      </c>
      <c r="B48" s="60" t="s">
        <v>29</v>
      </c>
      <c r="C48" s="41"/>
      <c r="D48" s="96" t="str">
        <f t="shared" si="0"/>
        <v/>
      </c>
      <c r="E48" s="35" t="str">
        <f t="shared" si="1"/>
        <v/>
      </c>
      <c r="F48" s="40"/>
    </row>
    <row r="49" spans="1:15" ht="30.6" thickBot="1" x14ac:dyDescent="0.3">
      <c r="A49" s="6">
        <v>1.23</v>
      </c>
      <c r="B49" s="59" t="s">
        <v>30</v>
      </c>
      <c r="C49" s="39"/>
      <c r="D49" s="93" t="str">
        <f t="shared" si="0"/>
        <v/>
      </c>
      <c r="E49" s="34" t="str">
        <f t="shared" si="1"/>
        <v/>
      </c>
      <c r="F49" s="38"/>
    </row>
    <row r="50" spans="1:15" s="13" customFormat="1" ht="18" thickBot="1" x14ac:dyDescent="0.35">
      <c r="A50" s="18"/>
      <c r="B50" s="61" t="s">
        <v>31</v>
      </c>
      <c r="C50" s="65"/>
      <c r="D50" s="36"/>
      <c r="E50" s="116">
        <v>4.3499999999999996</v>
      </c>
      <c r="F50" s="66"/>
      <c r="G50" s="45"/>
      <c r="H50" s="45"/>
      <c r="I50" s="45"/>
      <c r="J50" s="45"/>
      <c r="K50" s="45"/>
      <c r="L50" s="45"/>
      <c r="M50" s="45"/>
      <c r="N50" s="45"/>
      <c r="O50" s="45"/>
    </row>
    <row r="51" spans="1:15" ht="16.2" thickBot="1" x14ac:dyDescent="0.3">
      <c r="A51" s="8"/>
      <c r="B51" s="62"/>
      <c r="C51" s="67"/>
      <c r="D51" s="67"/>
      <c r="E51" s="68"/>
      <c r="F51" s="69"/>
    </row>
    <row r="52" spans="1:15" s="28" customFormat="1" ht="21" thickBot="1" x14ac:dyDescent="0.4">
      <c r="A52" s="135" t="s">
        <v>80</v>
      </c>
      <c r="B52" s="136"/>
      <c r="C52" s="136"/>
      <c r="D52" s="136"/>
      <c r="E52" s="136"/>
      <c r="F52" s="136"/>
      <c r="G52" s="47"/>
      <c r="H52" s="47"/>
      <c r="I52" s="47"/>
      <c r="J52" s="47"/>
      <c r="K52" s="47"/>
      <c r="L52" s="47"/>
      <c r="M52" s="47"/>
      <c r="N52" s="47"/>
      <c r="O52" s="47"/>
    </row>
    <row r="53" spans="1:15" ht="30.6" thickBot="1" x14ac:dyDescent="0.3">
      <c r="A53" s="9">
        <v>2.1</v>
      </c>
      <c r="B53" s="63" t="s">
        <v>33</v>
      </c>
      <c r="C53" s="42"/>
      <c r="D53" s="93" t="str">
        <f t="shared" ref="D53:D69" si="2">IF(C53="Sí_publicado","A",IF(C53="Sí_parcial","B",IF(C53="No","C","")))</f>
        <v/>
      </c>
      <c r="E53" s="72" t="str">
        <f>IF(D53="A","1.18",IF(D53="B","0.59",IF(D53="C","0","")))</f>
        <v/>
      </c>
      <c r="F53" s="70"/>
    </row>
    <row r="54" spans="1:15" ht="30.6" thickBot="1" x14ac:dyDescent="0.3">
      <c r="A54" s="10">
        <v>2.2000000000000002</v>
      </c>
      <c r="B54" s="60" t="s">
        <v>34</v>
      </c>
      <c r="C54" s="43"/>
      <c r="D54" s="94" t="str">
        <f t="shared" si="2"/>
        <v/>
      </c>
      <c r="E54" s="73" t="str">
        <f t="shared" ref="E54:E69" si="3">IF(D54="A","1.18",IF(D54="B","0.59",IF(D54="C","0","")))</f>
        <v/>
      </c>
      <c r="F54" s="71"/>
    </row>
    <row r="55" spans="1:15" ht="30.6" thickBot="1" x14ac:dyDescent="0.3">
      <c r="A55" s="9">
        <v>2.2999999999999998</v>
      </c>
      <c r="B55" s="63" t="s">
        <v>35</v>
      </c>
      <c r="C55" s="42"/>
      <c r="D55" s="95" t="str">
        <f t="shared" si="2"/>
        <v/>
      </c>
      <c r="E55" s="72" t="str">
        <f t="shared" si="3"/>
        <v/>
      </c>
      <c r="F55" s="70"/>
    </row>
    <row r="56" spans="1:15" ht="60.6" thickBot="1" x14ac:dyDescent="0.3">
      <c r="A56" s="10">
        <v>2.4</v>
      </c>
      <c r="B56" s="60" t="s">
        <v>36</v>
      </c>
      <c r="C56" s="43" t="s">
        <v>90</v>
      </c>
      <c r="D56" s="94" t="str">
        <f t="shared" si="2"/>
        <v>A</v>
      </c>
      <c r="E56" s="73" t="str">
        <f t="shared" si="3"/>
        <v>1.18</v>
      </c>
      <c r="F56" s="71"/>
    </row>
    <row r="57" spans="1:15" ht="60.6" thickBot="1" x14ac:dyDescent="0.3">
      <c r="A57" s="9">
        <v>2.5</v>
      </c>
      <c r="B57" s="63" t="s">
        <v>81</v>
      </c>
      <c r="C57" s="42" t="s">
        <v>90</v>
      </c>
      <c r="D57" s="95" t="str">
        <f t="shared" si="2"/>
        <v>A</v>
      </c>
      <c r="E57" s="72" t="str">
        <f t="shared" si="3"/>
        <v>1.18</v>
      </c>
      <c r="F57" s="70"/>
    </row>
    <row r="58" spans="1:15" ht="60.6" thickBot="1" x14ac:dyDescent="0.3">
      <c r="A58" s="10">
        <v>2.6</v>
      </c>
      <c r="B58" s="60" t="s">
        <v>37</v>
      </c>
      <c r="C58" s="43"/>
      <c r="D58" s="94" t="str">
        <f t="shared" si="2"/>
        <v/>
      </c>
      <c r="E58" s="73" t="str">
        <f t="shared" si="3"/>
        <v/>
      </c>
      <c r="F58" s="71"/>
    </row>
    <row r="59" spans="1:15" ht="45.6" thickBot="1" x14ac:dyDescent="0.3">
      <c r="A59" s="9">
        <v>2.7</v>
      </c>
      <c r="B59" s="63" t="s">
        <v>38</v>
      </c>
      <c r="C59" s="42" t="s">
        <v>90</v>
      </c>
      <c r="D59" s="95" t="str">
        <f t="shared" si="2"/>
        <v>A</v>
      </c>
      <c r="E59" s="72" t="str">
        <f t="shared" si="3"/>
        <v>1.18</v>
      </c>
      <c r="F59" s="70"/>
    </row>
    <row r="60" spans="1:15" ht="30.6" thickBot="1" x14ac:dyDescent="0.3">
      <c r="A60" s="10">
        <v>2.8</v>
      </c>
      <c r="B60" s="60" t="s">
        <v>39</v>
      </c>
      <c r="C60" s="43"/>
      <c r="D60" s="94" t="str">
        <f t="shared" si="2"/>
        <v/>
      </c>
      <c r="E60" s="73" t="str">
        <f t="shared" si="3"/>
        <v/>
      </c>
      <c r="F60" s="71"/>
    </row>
    <row r="61" spans="1:15" ht="30.6" thickBot="1" x14ac:dyDescent="0.3">
      <c r="A61" s="9">
        <v>2.9</v>
      </c>
      <c r="B61" s="63" t="s">
        <v>40</v>
      </c>
      <c r="C61" s="42"/>
      <c r="D61" s="95" t="str">
        <f t="shared" si="2"/>
        <v/>
      </c>
      <c r="E61" s="72" t="str">
        <f t="shared" si="3"/>
        <v/>
      </c>
      <c r="F61" s="70"/>
    </row>
    <row r="62" spans="1:15" ht="45.6" thickBot="1" x14ac:dyDescent="0.3">
      <c r="A62" s="10">
        <v>2.1</v>
      </c>
      <c r="B62" s="60" t="s">
        <v>41</v>
      </c>
      <c r="C62" s="43"/>
      <c r="D62" s="94" t="str">
        <f t="shared" si="2"/>
        <v/>
      </c>
      <c r="E62" s="73" t="str">
        <f t="shared" si="3"/>
        <v/>
      </c>
      <c r="F62" s="71"/>
    </row>
    <row r="63" spans="1:15" ht="45.6" thickBot="1" x14ac:dyDescent="0.3">
      <c r="A63" s="9">
        <v>2.11</v>
      </c>
      <c r="B63" s="63" t="s">
        <v>82</v>
      </c>
      <c r="C63" s="42"/>
      <c r="D63" s="95" t="str">
        <f t="shared" si="2"/>
        <v/>
      </c>
      <c r="E63" s="72" t="str">
        <f t="shared" si="3"/>
        <v/>
      </c>
      <c r="F63" s="70"/>
    </row>
    <row r="64" spans="1:15" ht="60.6" thickBot="1" x14ac:dyDescent="0.3">
      <c r="A64" s="10">
        <v>2.12</v>
      </c>
      <c r="B64" s="60" t="s">
        <v>42</v>
      </c>
      <c r="C64" s="43"/>
      <c r="D64" s="94" t="str">
        <f t="shared" si="2"/>
        <v/>
      </c>
      <c r="E64" s="73" t="str">
        <f t="shared" si="3"/>
        <v/>
      </c>
      <c r="F64" s="71"/>
    </row>
    <row r="65" spans="1:15" ht="60.6" thickBot="1" x14ac:dyDescent="0.3">
      <c r="A65" s="9">
        <v>2.13</v>
      </c>
      <c r="B65" s="63" t="s">
        <v>43</v>
      </c>
      <c r="C65" s="42" t="s">
        <v>90</v>
      </c>
      <c r="D65" s="95" t="str">
        <f t="shared" si="2"/>
        <v>A</v>
      </c>
      <c r="E65" s="72" t="str">
        <f t="shared" si="3"/>
        <v>1.18</v>
      </c>
      <c r="F65" s="70"/>
    </row>
    <row r="66" spans="1:15" ht="45.6" thickBot="1" x14ac:dyDescent="0.3">
      <c r="A66" s="10">
        <v>2.14</v>
      </c>
      <c r="B66" s="60" t="s">
        <v>44</v>
      </c>
      <c r="C66" s="43"/>
      <c r="D66" s="94" t="str">
        <f t="shared" si="2"/>
        <v/>
      </c>
      <c r="E66" s="73" t="str">
        <f t="shared" si="3"/>
        <v/>
      </c>
      <c r="F66" s="71"/>
    </row>
    <row r="67" spans="1:15" ht="45.6" thickBot="1" x14ac:dyDescent="0.3">
      <c r="A67" s="9">
        <v>2.15</v>
      </c>
      <c r="B67" s="63" t="s">
        <v>45</v>
      </c>
      <c r="C67" s="42"/>
      <c r="D67" s="95" t="str">
        <f t="shared" si="2"/>
        <v/>
      </c>
      <c r="E67" s="72" t="str">
        <f t="shared" si="3"/>
        <v/>
      </c>
      <c r="F67" s="70"/>
    </row>
    <row r="68" spans="1:15" ht="60.6" thickBot="1" x14ac:dyDescent="0.3">
      <c r="A68" s="10">
        <v>2.16</v>
      </c>
      <c r="B68" s="60" t="s">
        <v>46</v>
      </c>
      <c r="C68" s="43"/>
      <c r="D68" s="94" t="str">
        <f t="shared" si="2"/>
        <v/>
      </c>
      <c r="E68" s="73" t="str">
        <f t="shared" si="3"/>
        <v/>
      </c>
      <c r="F68" s="71"/>
    </row>
    <row r="69" spans="1:15" ht="30.6" thickBot="1" x14ac:dyDescent="0.3">
      <c r="A69" s="9">
        <v>2.17</v>
      </c>
      <c r="B69" s="63" t="s">
        <v>47</v>
      </c>
      <c r="C69" s="42"/>
      <c r="D69" s="95" t="str">
        <f t="shared" si="2"/>
        <v/>
      </c>
      <c r="E69" s="72" t="str">
        <f t="shared" si="3"/>
        <v/>
      </c>
      <c r="F69" s="70"/>
    </row>
    <row r="70" spans="1:15" s="13" customFormat="1" ht="18" thickBot="1" x14ac:dyDescent="0.35">
      <c r="A70" s="19"/>
      <c r="B70" s="61" t="s">
        <v>48</v>
      </c>
      <c r="C70" s="20"/>
      <c r="D70" s="51"/>
      <c r="E70" s="115">
        <v>4.72</v>
      </c>
      <c r="F70" s="21"/>
      <c r="G70" s="45"/>
      <c r="H70" s="45"/>
      <c r="I70" s="45"/>
      <c r="J70" s="45"/>
      <c r="K70" s="45"/>
      <c r="L70" s="45"/>
      <c r="M70" s="45"/>
      <c r="N70" s="45"/>
      <c r="O70" s="45"/>
    </row>
    <row r="71" spans="1:15" x14ac:dyDescent="0.25">
      <c r="A71" s="11"/>
      <c r="B71" s="64"/>
      <c r="C71" s="91"/>
      <c r="D71" s="11"/>
      <c r="E71" s="33"/>
      <c r="F71" s="11"/>
    </row>
    <row r="72" spans="1:15" s="27" customFormat="1" ht="17.399999999999999" x14ac:dyDescent="0.3">
      <c r="A72" s="127" t="s">
        <v>79</v>
      </c>
      <c r="B72" s="127"/>
      <c r="C72" s="127"/>
      <c r="D72" s="127"/>
      <c r="E72" s="127"/>
      <c r="F72" s="127"/>
      <c r="G72" s="48"/>
      <c r="H72" s="48"/>
      <c r="I72" s="48"/>
      <c r="J72" s="48"/>
      <c r="K72" s="48"/>
      <c r="L72" s="48"/>
      <c r="M72" s="48"/>
      <c r="N72" s="48"/>
      <c r="O72" s="48"/>
    </row>
    <row r="73" spans="1:15" ht="60.6" thickBot="1" x14ac:dyDescent="0.3">
      <c r="A73" s="9">
        <v>3.1</v>
      </c>
      <c r="B73" s="63" t="s">
        <v>49</v>
      </c>
      <c r="C73" s="42"/>
      <c r="D73" s="95" t="str">
        <f t="shared" ref="D73:D84" si="4">IF(C73="Sí_publicado","A",IF(C73="Sí_parcial","B",IF(C73="No","C","")))</f>
        <v/>
      </c>
      <c r="E73" s="72" t="str">
        <f>IF(D73="A","1.67",IF(D73="B","0.835",IF(D73="C","0","")))</f>
        <v/>
      </c>
      <c r="F73" s="42"/>
    </row>
    <row r="74" spans="1:15" ht="75.599999999999994" thickBot="1" x14ac:dyDescent="0.3">
      <c r="A74" s="10">
        <v>3.2</v>
      </c>
      <c r="B74" s="60" t="s">
        <v>50</v>
      </c>
      <c r="C74" s="43"/>
      <c r="D74" s="94" t="str">
        <f t="shared" si="4"/>
        <v/>
      </c>
      <c r="E74" s="73" t="str">
        <f t="shared" ref="E74:E84" si="5">IF(D74="A","1.67",IF(D74="B","0.835",IF(D74="C","0","")))</f>
        <v/>
      </c>
      <c r="F74" s="43"/>
    </row>
    <row r="75" spans="1:15" ht="30.6" thickBot="1" x14ac:dyDescent="0.3">
      <c r="A75" s="9">
        <v>3.3</v>
      </c>
      <c r="B75" s="63" t="s">
        <v>51</v>
      </c>
      <c r="C75" s="42"/>
      <c r="D75" s="95" t="str">
        <f t="shared" si="4"/>
        <v/>
      </c>
      <c r="E75" s="72" t="str">
        <f t="shared" si="5"/>
        <v/>
      </c>
      <c r="F75" s="42"/>
    </row>
    <row r="76" spans="1:15" ht="60.6" thickBot="1" x14ac:dyDescent="0.3">
      <c r="A76" s="10">
        <v>3.4</v>
      </c>
      <c r="B76" s="60" t="s">
        <v>52</v>
      </c>
      <c r="C76" s="43"/>
      <c r="D76" s="94" t="str">
        <f t="shared" si="4"/>
        <v/>
      </c>
      <c r="E76" s="73" t="str">
        <f t="shared" si="5"/>
        <v/>
      </c>
      <c r="F76" s="43"/>
    </row>
    <row r="77" spans="1:15" ht="60.6" thickBot="1" x14ac:dyDescent="0.3">
      <c r="A77" s="9">
        <v>3.5</v>
      </c>
      <c r="B77" s="63" t="s">
        <v>53</v>
      </c>
      <c r="C77" s="42" t="s">
        <v>90</v>
      </c>
      <c r="D77" s="95" t="str">
        <f t="shared" si="4"/>
        <v>A</v>
      </c>
      <c r="E77" s="72" t="str">
        <f t="shared" si="5"/>
        <v>1.67</v>
      </c>
      <c r="F77" s="42"/>
    </row>
    <row r="78" spans="1:15" ht="60.6" thickBot="1" x14ac:dyDescent="0.3">
      <c r="A78" s="10">
        <v>3.6</v>
      </c>
      <c r="B78" s="60" t="s">
        <v>54</v>
      </c>
      <c r="C78" s="43"/>
      <c r="D78" s="94" t="str">
        <f t="shared" si="4"/>
        <v/>
      </c>
      <c r="E78" s="73" t="str">
        <f t="shared" si="5"/>
        <v/>
      </c>
      <c r="F78" s="43"/>
    </row>
    <row r="79" spans="1:15" ht="75.599999999999994" thickBot="1" x14ac:dyDescent="0.3">
      <c r="A79" s="9">
        <v>3.7</v>
      </c>
      <c r="B79" s="63" t="s">
        <v>55</v>
      </c>
      <c r="C79" s="42" t="s">
        <v>91</v>
      </c>
      <c r="D79" s="95" t="str">
        <f t="shared" si="4"/>
        <v>B</v>
      </c>
      <c r="E79" s="72" t="str">
        <f t="shared" si="5"/>
        <v>0.835</v>
      </c>
      <c r="F79" s="42"/>
    </row>
    <row r="80" spans="1:15" ht="60.6" thickBot="1" x14ac:dyDescent="0.3">
      <c r="A80" s="10">
        <v>3.8</v>
      </c>
      <c r="B80" s="60" t="s">
        <v>56</v>
      </c>
      <c r="C80" s="43" t="s">
        <v>91</v>
      </c>
      <c r="D80" s="94" t="str">
        <f t="shared" si="4"/>
        <v>B</v>
      </c>
      <c r="E80" s="73" t="str">
        <f t="shared" si="5"/>
        <v>0.835</v>
      </c>
      <c r="F80" s="43"/>
    </row>
    <row r="81" spans="1:15" ht="75.599999999999994" thickBot="1" x14ac:dyDescent="0.3">
      <c r="A81" s="9">
        <v>3.9</v>
      </c>
      <c r="B81" s="63" t="s">
        <v>57</v>
      </c>
      <c r="C81" s="42" t="s">
        <v>90</v>
      </c>
      <c r="D81" s="95" t="str">
        <f t="shared" si="4"/>
        <v>A</v>
      </c>
      <c r="E81" s="72" t="str">
        <f t="shared" si="5"/>
        <v>1.67</v>
      </c>
      <c r="F81" s="42"/>
    </row>
    <row r="82" spans="1:15" ht="60.6" thickBot="1" x14ac:dyDescent="0.3">
      <c r="A82" s="10">
        <v>3.1</v>
      </c>
      <c r="B82" s="60" t="s">
        <v>58</v>
      </c>
      <c r="C82" s="43" t="s">
        <v>90</v>
      </c>
      <c r="D82" s="94" t="str">
        <f t="shared" si="4"/>
        <v>A</v>
      </c>
      <c r="E82" s="73" t="str">
        <f t="shared" si="5"/>
        <v>1.67</v>
      </c>
      <c r="F82" s="43"/>
    </row>
    <row r="83" spans="1:15" ht="45.6" thickBot="1" x14ac:dyDescent="0.3">
      <c r="A83" s="9">
        <v>3.11</v>
      </c>
      <c r="B83" s="63" t="s">
        <v>59</v>
      </c>
      <c r="C83" s="42" t="s">
        <v>12</v>
      </c>
      <c r="D83" s="95" t="str">
        <f t="shared" si="4"/>
        <v>C</v>
      </c>
      <c r="E83" s="72" t="str">
        <f t="shared" si="5"/>
        <v>0</v>
      </c>
      <c r="F83" s="42"/>
    </row>
    <row r="84" spans="1:15" ht="75.599999999999994" thickBot="1" x14ac:dyDescent="0.3">
      <c r="A84" s="10">
        <v>3.12</v>
      </c>
      <c r="B84" s="60" t="s">
        <v>60</v>
      </c>
      <c r="C84" s="43" t="s">
        <v>90</v>
      </c>
      <c r="D84" s="94" t="str">
        <f t="shared" si="4"/>
        <v>A</v>
      </c>
      <c r="E84" s="73" t="str">
        <f t="shared" si="5"/>
        <v>1.67</v>
      </c>
      <c r="F84" s="43"/>
    </row>
    <row r="85" spans="1:15" ht="18" thickBot="1" x14ac:dyDescent="0.3">
      <c r="A85" s="22"/>
      <c r="B85" s="23" t="s">
        <v>61</v>
      </c>
      <c r="C85" s="20"/>
      <c r="D85" s="52"/>
      <c r="E85" s="115">
        <v>8.35</v>
      </c>
      <c r="F85" s="20"/>
    </row>
    <row r="86" spans="1:15" x14ac:dyDescent="0.25">
      <c r="A86" s="11"/>
      <c r="B86" s="64"/>
      <c r="C86" s="91"/>
      <c r="D86" s="11"/>
      <c r="E86" s="33"/>
      <c r="F86" s="11"/>
    </row>
    <row r="87" spans="1:15" s="26" customFormat="1" ht="21" x14ac:dyDescent="0.3">
      <c r="A87" s="134" t="s">
        <v>78</v>
      </c>
      <c r="B87" s="134"/>
      <c r="C87" s="134"/>
      <c r="D87" s="134"/>
      <c r="E87" s="134"/>
      <c r="F87" s="134"/>
      <c r="G87" s="49"/>
      <c r="H87" s="49"/>
      <c r="I87" s="49"/>
      <c r="J87" s="49"/>
      <c r="K87" s="49"/>
      <c r="L87" s="49"/>
      <c r="M87" s="49"/>
      <c r="N87" s="49"/>
      <c r="O87" s="49"/>
    </row>
    <row r="88" spans="1:15" ht="60.6" thickBot="1" x14ac:dyDescent="0.3">
      <c r="A88" s="9">
        <v>4.0999999999999996</v>
      </c>
      <c r="B88" s="63" t="s">
        <v>62</v>
      </c>
      <c r="C88" s="42"/>
      <c r="D88" s="95" t="str">
        <f t="shared" ref="D88:D97" si="6">IF(C88="Sí_publicado","A",IF(C88="Sí_parcial","B",IF(C88="No","C","")))</f>
        <v/>
      </c>
      <c r="E88" s="72" t="str">
        <f>IF(D88="A","2",IF(D88="B","1",IF(D88="C","0","")))</f>
        <v/>
      </c>
      <c r="F88" s="42"/>
    </row>
    <row r="89" spans="1:15" ht="75.599999999999994" thickBot="1" x14ac:dyDescent="0.3">
      <c r="A89" s="10">
        <v>4.2</v>
      </c>
      <c r="B89" s="60" t="s">
        <v>63</v>
      </c>
      <c r="C89" s="43" t="s">
        <v>91</v>
      </c>
      <c r="D89" s="94" t="str">
        <f t="shared" si="6"/>
        <v>B</v>
      </c>
      <c r="E89" s="73" t="str">
        <f t="shared" ref="E89:E97" si="7">IF(D89="A","2",IF(D89="B","1",IF(D89="C","0","")))</f>
        <v>1</v>
      </c>
      <c r="F89" s="43"/>
    </row>
    <row r="90" spans="1:15" ht="30.6" thickBot="1" x14ac:dyDescent="0.3">
      <c r="A90" s="9">
        <v>4.3</v>
      </c>
      <c r="B90" s="63" t="s">
        <v>64</v>
      </c>
      <c r="C90" s="42"/>
      <c r="D90" s="95" t="str">
        <f t="shared" si="6"/>
        <v/>
      </c>
      <c r="E90" s="72" t="str">
        <f t="shared" si="7"/>
        <v/>
      </c>
      <c r="F90" s="42"/>
    </row>
    <row r="91" spans="1:15" ht="75.599999999999994" thickBot="1" x14ac:dyDescent="0.3">
      <c r="A91" s="10">
        <v>4.4000000000000004</v>
      </c>
      <c r="B91" s="60" t="s">
        <v>65</v>
      </c>
      <c r="C91" s="43" t="s">
        <v>90</v>
      </c>
      <c r="D91" s="94" t="str">
        <f t="shared" si="6"/>
        <v>A</v>
      </c>
      <c r="E91" s="73" t="str">
        <f t="shared" si="7"/>
        <v>2</v>
      </c>
      <c r="F91" s="43"/>
    </row>
    <row r="92" spans="1:15" ht="60.6" thickBot="1" x14ac:dyDescent="0.3">
      <c r="A92" s="9">
        <v>4.5</v>
      </c>
      <c r="B92" s="63" t="s">
        <v>66</v>
      </c>
      <c r="C92" s="42" t="s">
        <v>90</v>
      </c>
      <c r="D92" s="95" t="str">
        <f t="shared" si="6"/>
        <v>A</v>
      </c>
      <c r="E92" s="72" t="str">
        <f t="shared" si="7"/>
        <v>2</v>
      </c>
      <c r="F92" s="42"/>
    </row>
    <row r="93" spans="1:15" ht="60.6" thickBot="1" x14ac:dyDescent="0.3">
      <c r="A93" s="10">
        <v>4.5999999999999996</v>
      </c>
      <c r="B93" s="60" t="s">
        <v>67</v>
      </c>
      <c r="C93" s="43" t="s">
        <v>90</v>
      </c>
      <c r="D93" s="94" t="str">
        <f t="shared" si="6"/>
        <v>A</v>
      </c>
      <c r="E93" s="73" t="str">
        <f t="shared" si="7"/>
        <v>2</v>
      </c>
      <c r="F93" s="43"/>
    </row>
    <row r="94" spans="1:15" ht="60.6" thickBot="1" x14ac:dyDescent="0.3">
      <c r="A94" s="9">
        <v>4.7</v>
      </c>
      <c r="B94" s="63" t="s">
        <v>83</v>
      </c>
      <c r="C94" s="42"/>
      <c r="D94" s="95" t="str">
        <f t="shared" si="6"/>
        <v/>
      </c>
      <c r="E94" s="72" t="str">
        <f t="shared" si="7"/>
        <v/>
      </c>
      <c r="F94" s="42"/>
    </row>
    <row r="95" spans="1:15" ht="60.6" thickBot="1" x14ac:dyDescent="0.3">
      <c r="A95" s="10">
        <v>4.8</v>
      </c>
      <c r="B95" s="60" t="s">
        <v>68</v>
      </c>
      <c r="C95" s="43" t="s">
        <v>91</v>
      </c>
      <c r="D95" s="94" t="str">
        <f t="shared" si="6"/>
        <v>B</v>
      </c>
      <c r="E95" s="73" t="str">
        <f t="shared" si="7"/>
        <v>1</v>
      </c>
      <c r="F95" s="43"/>
    </row>
    <row r="96" spans="1:15" ht="60.6" thickBot="1" x14ac:dyDescent="0.3">
      <c r="A96" s="9">
        <v>4.9000000000000004</v>
      </c>
      <c r="B96" s="63" t="s">
        <v>69</v>
      </c>
      <c r="C96" s="42" t="s">
        <v>91</v>
      </c>
      <c r="D96" s="95" t="str">
        <f t="shared" si="6"/>
        <v>B</v>
      </c>
      <c r="E96" s="72" t="str">
        <f t="shared" si="7"/>
        <v>1</v>
      </c>
      <c r="F96" s="42"/>
    </row>
    <row r="97" spans="1:15" ht="45.6" thickBot="1" x14ac:dyDescent="0.3">
      <c r="A97" s="10">
        <v>4.0999999999999996</v>
      </c>
      <c r="B97" s="60" t="s">
        <v>70</v>
      </c>
      <c r="C97" s="43"/>
      <c r="D97" s="94" t="str">
        <f t="shared" si="6"/>
        <v/>
      </c>
      <c r="E97" s="73" t="str">
        <f t="shared" si="7"/>
        <v/>
      </c>
      <c r="F97" s="43"/>
    </row>
    <row r="98" spans="1:15" ht="18" thickBot="1" x14ac:dyDescent="0.3">
      <c r="A98" s="25"/>
      <c r="B98" s="24" t="s">
        <v>71</v>
      </c>
      <c r="C98" s="52"/>
      <c r="D98" s="51"/>
      <c r="E98" s="37">
        <v>9</v>
      </c>
      <c r="F98" s="52"/>
    </row>
    <row r="99" spans="1:15" x14ac:dyDescent="0.25">
      <c r="A99" s="11"/>
      <c r="B99" s="64"/>
      <c r="C99" s="91"/>
      <c r="D99" s="11"/>
      <c r="E99" s="33"/>
      <c r="F99" s="11"/>
    </row>
    <row r="100" spans="1:15" s="13" customFormat="1" ht="17.399999999999999" x14ac:dyDescent="0.3">
      <c r="A100" s="127" t="s">
        <v>77</v>
      </c>
      <c r="B100" s="127"/>
      <c r="C100" s="127"/>
      <c r="D100" s="127"/>
      <c r="E100" s="127"/>
      <c r="F100" s="127"/>
      <c r="G100" s="45"/>
      <c r="H100" s="45"/>
      <c r="I100" s="45"/>
      <c r="J100" s="45"/>
      <c r="K100" s="45"/>
      <c r="L100" s="45"/>
      <c r="M100" s="45"/>
      <c r="N100" s="45"/>
      <c r="O100" s="45"/>
    </row>
    <row r="101" spans="1:15" ht="90.6" thickBot="1" x14ac:dyDescent="0.3">
      <c r="A101" s="9">
        <v>5.0999999999999996</v>
      </c>
      <c r="B101" s="63" t="s">
        <v>72</v>
      </c>
      <c r="C101" s="42" t="s">
        <v>90</v>
      </c>
      <c r="D101" s="95" t="str">
        <f t="shared" ref="D101:D104" si="8">IF(C101="Sí_publicado","A",IF(C101="Sí_parcial","B",IF(C101="No","C","")))</f>
        <v>A</v>
      </c>
      <c r="E101" s="72" t="str">
        <f>IF(D101="A","5",IF(D101="B","2.5",IF(D101="C","0","")))</f>
        <v>5</v>
      </c>
      <c r="F101" s="44"/>
    </row>
    <row r="102" spans="1:15" ht="75.599999999999994" thickBot="1" x14ac:dyDescent="0.3">
      <c r="A102" s="10">
        <v>5.2</v>
      </c>
      <c r="B102" s="60" t="s">
        <v>73</v>
      </c>
      <c r="C102" s="43" t="s">
        <v>90</v>
      </c>
      <c r="D102" s="94" t="str">
        <f t="shared" si="8"/>
        <v>A</v>
      </c>
      <c r="E102" s="73" t="str">
        <f t="shared" ref="E102:E104" si="9">IF(D102="A","5",IF(D102="B","2.5",IF(D102="C","0","")))</f>
        <v>5</v>
      </c>
      <c r="F102" s="43"/>
    </row>
    <row r="103" spans="1:15" ht="90.6" thickBot="1" x14ac:dyDescent="0.3">
      <c r="A103" s="9">
        <v>5.3</v>
      </c>
      <c r="B103" s="63" t="s">
        <v>74</v>
      </c>
      <c r="C103" s="42" t="s">
        <v>90</v>
      </c>
      <c r="D103" s="95" t="str">
        <f t="shared" si="8"/>
        <v>A</v>
      </c>
      <c r="E103" s="72" t="str">
        <f t="shared" si="9"/>
        <v>5</v>
      </c>
      <c r="F103" s="42"/>
    </row>
    <row r="104" spans="1:15" ht="45.6" thickBot="1" x14ac:dyDescent="0.3">
      <c r="A104" s="10">
        <v>5.4</v>
      </c>
      <c r="B104" s="60" t="s">
        <v>75</v>
      </c>
      <c r="C104" s="43"/>
      <c r="D104" s="94" t="str">
        <f t="shared" si="8"/>
        <v/>
      </c>
      <c r="E104" s="73" t="str">
        <f t="shared" si="9"/>
        <v/>
      </c>
      <c r="F104" s="43"/>
    </row>
    <row r="105" spans="1:15" ht="18" thickBot="1" x14ac:dyDescent="0.3">
      <c r="A105" s="25"/>
      <c r="B105" s="24" t="s">
        <v>76</v>
      </c>
      <c r="C105" s="52"/>
      <c r="D105" s="50"/>
      <c r="E105" s="37">
        <v>15</v>
      </c>
      <c r="F105" s="52"/>
    </row>
    <row r="106" spans="1:15" s="104" customFormat="1" ht="37.5" customHeight="1" x14ac:dyDescent="0.3">
      <c r="A106" s="97"/>
      <c r="B106" s="98" t="s">
        <v>88</v>
      </c>
      <c r="C106" s="99"/>
      <c r="D106" s="100"/>
      <c r="E106" s="101">
        <v>41.42</v>
      </c>
      <c r="F106" s="102"/>
      <c r="G106" s="103"/>
      <c r="H106" s="103"/>
      <c r="I106" s="103"/>
      <c r="J106" s="103"/>
      <c r="K106" s="103"/>
      <c r="L106" s="103"/>
      <c r="M106" s="103"/>
      <c r="N106" s="103"/>
      <c r="O106" s="103"/>
    </row>
    <row r="111" spans="1:15" ht="15.6" thickBot="1" x14ac:dyDescent="0.3"/>
    <row r="112" spans="1:15" ht="15.6" thickBot="1" x14ac:dyDescent="0.3">
      <c r="C112" s="121" t="s">
        <v>93</v>
      </c>
      <c r="D112" s="122"/>
      <c r="E112" s="123" t="s">
        <v>94</v>
      </c>
      <c r="F112" s="124"/>
    </row>
    <row r="113" spans="3:6" ht="15.6" thickBot="1" x14ac:dyDescent="0.3">
      <c r="C113" s="105" t="s">
        <v>95</v>
      </c>
      <c r="D113" s="106" t="s">
        <v>96</v>
      </c>
      <c r="E113" s="125"/>
      <c r="F113" s="126"/>
    </row>
    <row r="114" spans="3:6" ht="28.2" thickBot="1" x14ac:dyDescent="0.3">
      <c r="C114" s="107" t="s">
        <v>97</v>
      </c>
      <c r="D114" s="108" t="s">
        <v>98</v>
      </c>
      <c r="E114" s="109" t="s">
        <v>99</v>
      </c>
      <c r="F114" s="110" t="s">
        <v>100</v>
      </c>
    </row>
    <row r="115" spans="3:6" ht="28.2" thickBot="1" x14ac:dyDescent="0.3">
      <c r="C115" s="107" t="s">
        <v>101</v>
      </c>
      <c r="D115" s="108" t="s">
        <v>102</v>
      </c>
      <c r="E115" s="111" t="s">
        <v>103</v>
      </c>
      <c r="F115" s="110" t="s">
        <v>104</v>
      </c>
    </row>
    <row r="116" spans="3:6" ht="69.599999999999994" thickBot="1" x14ac:dyDescent="0.3">
      <c r="C116" s="107" t="s">
        <v>105</v>
      </c>
      <c r="D116" s="108" t="s">
        <v>106</v>
      </c>
      <c r="E116" s="112" t="s">
        <v>107</v>
      </c>
      <c r="F116" s="110" t="s">
        <v>108</v>
      </c>
    </row>
  </sheetData>
  <sheetProtection formatCells="0" formatColumns="0" formatRows="0" insertHyperlinks="0" deleteColumns="0" autoFilter="0" pivotTables="0"/>
  <mergeCells count="19">
    <mergeCell ref="C19:F19"/>
    <mergeCell ref="C18:F18"/>
    <mergeCell ref="A87:F87"/>
    <mergeCell ref="A72:F72"/>
    <mergeCell ref="A52:F52"/>
    <mergeCell ref="A26:F26"/>
    <mergeCell ref="C24:C25"/>
    <mergeCell ref="A24:B25"/>
    <mergeCell ref="C7:F10"/>
    <mergeCell ref="B13:D13"/>
    <mergeCell ref="C15:D15"/>
    <mergeCell ref="B14:F14"/>
    <mergeCell ref="B17:D17"/>
    <mergeCell ref="F24:F25"/>
    <mergeCell ref="C21:F21"/>
    <mergeCell ref="C20:F20"/>
    <mergeCell ref="C112:D112"/>
    <mergeCell ref="E112:F113"/>
    <mergeCell ref="A100:F100"/>
  </mergeCells>
  <phoneticPr fontId="11" type="noConversion"/>
  <dataValidations count="2">
    <dataValidation type="list" allowBlank="1" showInputMessage="1" showErrorMessage="1" sqref="C15">
      <formula1>$B$2:$B$4</formula1>
    </dataValidation>
    <dataValidation type="list" allowBlank="1" showInputMessage="1" showErrorMessage="1" sqref="C101:C104 C27:C49 C73:C84 C53:C69 C88:C97">
      <formula1>$C$2:$C$4</formula1>
    </dataValidation>
  </dataValidations>
  <pageMargins left="0.25" right="0.25" top="0.75" bottom="0.75" header="0.3" footer="0.3"/>
  <pageSetup scale="60" orientation="portrait" horizontalDpi="1200" verticalDpi="1200" r:id="rId1"/>
  <ignoredErrors>
    <ignoredError sqref="E53 E73 E88" formula="1"/>
    <ignoredError sqref="D28 D29:D49 D53:D69 D73:D84 D88:D91 D92:D97 D101:D104"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J. Pérez Calderón</dc:creator>
  <cp:lastModifiedBy>DDO</cp:lastModifiedBy>
  <cp:lastPrinted>2025-02-06T22:59:10Z</cp:lastPrinted>
  <dcterms:created xsi:type="dcterms:W3CDTF">2025-02-05T19:51:13Z</dcterms:created>
  <dcterms:modified xsi:type="dcterms:W3CDTF">2025-03-07T16:50:53Z</dcterms:modified>
</cp:coreProperties>
</file>